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roration Entries\Nov_2020 Entries\"/>
    </mc:Choice>
  </mc:AlternateContent>
  <bookViews>
    <workbookView xWindow="0" yWindow="0" windowWidth="19200" windowHeight="7050"/>
  </bookViews>
  <sheets>
    <sheet name="Pivot Payroll-calculate %" sheetId="4" r:id="rId1"/>
    <sheet name="Nov Payroll Data" sheetId="3" r:id="rId2"/>
    <sheet name="Pivot 79999" sheetId="2" r:id="rId3"/>
    <sheet name="79999 Data" sheetId="1" r:id="rId4"/>
  </sheets>
  <definedNames>
    <definedName name="_xlnm._FilterDatabase" localSheetId="3" hidden="1">'79999 Data'!$A$2:$Z$2</definedName>
  </definedNames>
  <calcPr calcId="162913"/>
  <pivotCaches>
    <pivotCache cacheId="5" r:id="rId5"/>
    <pivotCache cacheId="6" r:id="rId6"/>
  </pivotCaches>
</workbook>
</file>

<file path=xl/calcChain.xml><?xml version="1.0" encoding="utf-8"?>
<calcChain xmlns="http://schemas.openxmlformats.org/spreadsheetml/2006/main">
  <c r="T80" i="4" l="1"/>
  <c r="S80" i="4"/>
  <c r="R80" i="4"/>
  <c r="F84" i="4" l="1"/>
  <c r="P81" i="4" l="1"/>
  <c r="Q70" i="4" s="1"/>
  <c r="Q22" i="4" l="1"/>
  <c r="R22" i="4" s="1"/>
  <c r="Q47" i="4"/>
  <c r="T47" i="4" s="1"/>
  <c r="Q80" i="4"/>
  <c r="Q31" i="4"/>
  <c r="S31" i="4" s="1"/>
  <c r="Q56" i="4"/>
  <c r="T56" i="4" s="1"/>
  <c r="Q16" i="4"/>
  <c r="R16" i="4" s="1"/>
  <c r="Q49" i="4"/>
  <c r="R49" i="4" s="1"/>
  <c r="R70" i="4"/>
  <c r="S70" i="4"/>
  <c r="T70" i="4"/>
  <c r="Q39" i="4"/>
  <c r="T39" i="4" s="1"/>
  <c r="Q73" i="4"/>
  <c r="R73" i="4" s="1"/>
  <c r="Q32" i="4"/>
  <c r="R32" i="4" s="1"/>
  <c r="Q74" i="4"/>
  <c r="Q17" i="4"/>
  <c r="T17" i="4" s="1"/>
  <c r="Q42" i="4"/>
  <c r="T42" i="4" s="1"/>
  <c r="Q66" i="4"/>
  <c r="S66" i="4" s="1"/>
  <c r="Q26" i="4"/>
  <c r="R26" i="4" s="1"/>
  <c r="Q51" i="4"/>
  <c r="T51" i="4" s="1"/>
  <c r="Q76" i="4"/>
  <c r="T76" i="4" s="1"/>
  <c r="Q27" i="4"/>
  <c r="S27" i="4" s="1"/>
  <c r="Q35" i="4"/>
  <c r="S35" i="4" s="1"/>
  <c r="Q44" i="4"/>
  <c r="T44" i="4" s="1"/>
  <c r="Q52" i="4"/>
  <c r="T52" i="4" s="1"/>
  <c r="Q60" i="4"/>
  <c r="T60" i="4" s="1"/>
  <c r="Q68" i="4"/>
  <c r="T68" i="4" s="1"/>
  <c r="Q77" i="4"/>
  <c r="R77" i="4" s="1"/>
  <c r="Q30" i="4"/>
  <c r="R30" i="4" s="1"/>
  <c r="Q63" i="4"/>
  <c r="T63" i="4" s="1"/>
  <c r="Q15" i="4"/>
  <c r="S15" i="4" s="1"/>
  <c r="Q48" i="4"/>
  <c r="T48" i="4" s="1"/>
  <c r="Q41" i="4"/>
  <c r="R41" i="4" s="1"/>
  <c r="Q65" i="4"/>
  <c r="R65" i="4" s="1"/>
  <c r="Q25" i="4"/>
  <c r="T25" i="4" s="1"/>
  <c r="Q50" i="4"/>
  <c r="Q75" i="4"/>
  <c r="Q34" i="4"/>
  <c r="R34" i="4" s="1"/>
  <c r="Q59" i="4"/>
  <c r="Q12" i="4"/>
  <c r="S12" i="4" s="1"/>
  <c r="Q20" i="4"/>
  <c r="T20" i="4" s="1"/>
  <c r="Q28" i="4"/>
  <c r="R28" i="4" s="1"/>
  <c r="Q36" i="4"/>
  <c r="Q45" i="4"/>
  <c r="R45" i="4" s="1"/>
  <c r="Q53" i="4"/>
  <c r="R53" i="4" s="1"/>
  <c r="Q61" i="4"/>
  <c r="R61" i="4" s="1"/>
  <c r="Q69" i="4"/>
  <c r="R69" i="4" s="1"/>
  <c r="Q78" i="4"/>
  <c r="T78" i="4" s="1"/>
  <c r="Q14" i="4"/>
  <c r="R14" i="4" s="1"/>
  <c r="Q38" i="4"/>
  <c r="T38" i="4" s="1"/>
  <c r="Q55" i="4"/>
  <c r="Q72" i="4"/>
  <c r="T72" i="4" s="1"/>
  <c r="Q23" i="4"/>
  <c r="S23" i="4" s="1"/>
  <c r="Q64" i="4"/>
  <c r="T64" i="4" s="1"/>
  <c r="Q24" i="4"/>
  <c r="Q57" i="4"/>
  <c r="R57" i="4" s="1"/>
  <c r="Q33" i="4"/>
  <c r="T33" i="4" s="1"/>
  <c r="Q58" i="4"/>
  <c r="T58" i="4" s="1"/>
  <c r="Q18" i="4"/>
  <c r="R18" i="4" s="1"/>
  <c r="Q43" i="4"/>
  <c r="Q67" i="4"/>
  <c r="T67" i="4" s="1"/>
  <c r="Q19" i="4"/>
  <c r="S19" i="4" s="1"/>
  <c r="Q13" i="4"/>
  <c r="Q21" i="4"/>
  <c r="T21" i="4" s="1"/>
  <c r="Q29" i="4"/>
  <c r="T29" i="4" s="1"/>
  <c r="Q37" i="4"/>
  <c r="T37" i="4" s="1"/>
  <c r="Q46" i="4"/>
  <c r="R46" i="4" s="1"/>
  <c r="Q54" i="4"/>
  <c r="Q62" i="4"/>
  <c r="Q71" i="4"/>
  <c r="Q79" i="4"/>
  <c r="R39" i="4"/>
  <c r="T31" i="4"/>
  <c r="R47" i="4"/>
  <c r="R35" i="4"/>
  <c r="R51" i="4"/>
  <c r="R67" i="4"/>
  <c r="R15" i="4"/>
  <c r="T35" i="4"/>
  <c r="S43" i="4"/>
  <c r="S55" i="4"/>
  <c r="S75" i="4"/>
  <c r="T23" i="4"/>
  <c r="S53" i="4"/>
  <c r="S69" i="4"/>
  <c r="R72" i="4"/>
  <c r="R76" i="4"/>
  <c r="S39" i="4"/>
  <c r="S47" i="4"/>
  <c r="S51" i="4"/>
  <c r="S59" i="4"/>
  <c r="S67" i="4"/>
  <c r="S71" i="4"/>
  <c r="S79" i="4"/>
  <c r="S25" i="4"/>
  <c r="R31" i="4"/>
  <c r="T53" i="4"/>
  <c r="T69" i="4"/>
  <c r="T73" i="4"/>
  <c r="S76" i="4"/>
  <c r="S46" i="4"/>
  <c r="S50" i="4"/>
  <c r="R50" i="4"/>
  <c r="S54" i="4"/>
  <c r="R54" i="4"/>
  <c r="S58" i="4"/>
  <c r="R58" i="4"/>
  <c r="S62" i="4"/>
  <c r="R62" i="4"/>
  <c r="S74" i="4"/>
  <c r="R74" i="4"/>
  <c r="T18" i="4"/>
  <c r="S30" i="4"/>
  <c r="T46" i="4"/>
  <c r="T62" i="4"/>
  <c r="S26" i="4"/>
  <c r="T16" i="4"/>
  <c r="S16" i="4"/>
  <c r="T24" i="4"/>
  <c r="S24" i="4"/>
  <c r="S32" i="4"/>
  <c r="T36" i="4"/>
  <c r="S36" i="4"/>
  <c r="S13" i="4"/>
  <c r="S22" i="4"/>
  <c r="R24" i="4"/>
  <c r="T26" i="4"/>
  <c r="S45" i="4"/>
  <c r="T54" i="4"/>
  <c r="S56" i="4"/>
  <c r="R68" i="4"/>
  <c r="S72" i="4"/>
  <c r="S77" i="4"/>
  <c r="T30" i="4"/>
  <c r="T74" i="4"/>
  <c r="S18" i="4"/>
  <c r="T22" i="4"/>
  <c r="R25" i="4"/>
  <c r="R36" i="4"/>
  <c r="T45" i="4"/>
  <c r="T50" i="4"/>
  <c r="R64" i="4"/>
  <c r="S68" i="4"/>
  <c r="S73" i="4"/>
  <c r="T77" i="4"/>
  <c r="R23" i="4" l="1"/>
  <c r="T57" i="4"/>
  <c r="R29" i="4"/>
  <c r="T32" i="4"/>
  <c r="R56" i="4"/>
  <c r="R27" i="4"/>
  <c r="S60" i="4"/>
  <c r="T65" i="4"/>
  <c r="T15" i="4"/>
  <c r="S61" i="4"/>
  <c r="R20" i="4"/>
  <c r="R42" i="4"/>
  <c r="S44" i="4"/>
  <c r="S48" i="4"/>
  <c r="S42" i="4"/>
  <c r="R78" i="4"/>
  <c r="Q81" i="4"/>
  <c r="T81" i="4" s="1"/>
  <c r="T12" i="4"/>
  <c r="S78" i="4"/>
  <c r="R21" i="4"/>
  <c r="R48" i="4"/>
  <c r="T14" i="4"/>
  <c r="S33" i="4"/>
  <c r="S38" i="4"/>
  <c r="T66" i="4"/>
  <c r="S41" i="4"/>
  <c r="R12" i="4"/>
  <c r="R38" i="4"/>
  <c r="S49" i="4"/>
  <c r="R44" i="4"/>
  <c r="T79" i="4"/>
  <c r="R79" i="4"/>
  <c r="T13" i="4"/>
  <c r="R13" i="4"/>
  <c r="T59" i="4"/>
  <c r="R59" i="4"/>
  <c r="R66" i="4"/>
  <c r="R37" i="4"/>
  <c r="S21" i="4"/>
  <c r="T61" i="4"/>
  <c r="S34" i="4"/>
  <c r="T28" i="4"/>
  <c r="T49" i="4"/>
  <c r="S17" i="4"/>
  <c r="T41" i="4"/>
  <c r="R33" i="4"/>
  <c r="T27" i="4"/>
  <c r="R63" i="4"/>
  <c r="T75" i="4"/>
  <c r="R75" i="4"/>
  <c r="S28" i="4"/>
  <c r="R52" i="4"/>
  <c r="T71" i="4"/>
  <c r="R71" i="4"/>
  <c r="S57" i="4"/>
  <c r="S29" i="4"/>
  <c r="S20" i="4"/>
  <c r="S37" i="4"/>
  <c r="S63" i="4"/>
  <c r="S64" i="4"/>
  <c r="T43" i="4"/>
  <c r="R43" i="4"/>
  <c r="S52" i="4"/>
  <c r="S14" i="4"/>
  <c r="S65" i="4"/>
  <c r="T34" i="4"/>
  <c r="R60" i="4"/>
  <c r="T19" i="4"/>
  <c r="R19" i="4"/>
  <c r="R17" i="4"/>
  <c r="T55" i="4"/>
  <c r="R55" i="4"/>
  <c r="R81" i="4"/>
  <c r="S81" i="4" l="1"/>
</calcChain>
</file>

<file path=xl/sharedStrings.xml><?xml version="1.0" encoding="utf-8"?>
<sst xmlns="http://schemas.openxmlformats.org/spreadsheetml/2006/main" count="39793" uniqueCount="404">
  <si>
    <t>GL COA Journal Query by Ledger</t>
  </si>
  <si>
    <t xml:space="preserve"> 44</t>
  </si>
  <si>
    <t>GL Business Unit</t>
  </si>
  <si>
    <t>Ledger</t>
  </si>
  <si>
    <t>Fiscal Year</t>
  </si>
  <si>
    <t>Accounting Period</t>
  </si>
  <si>
    <t>Journal Source</t>
  </si>
  <si>
    <t>Journal ID</t>
  </si>
  <si>
    <t>Journal Date</t>
  </si>
  <si>
    <t>Date Posted</t>
  </si>
  <si>
    <t>Jrnl Line Nbr</t>
  </si>
  <si>
    <t>Fund</t>
  </si>
  <si>
    <t>Program</t>
  </si>
  <si>
    <t>Account</t>
  </si>
  <si>
    <t>Department</t>
  </si>
  <si>
    <t>Cost Center</t>
  </si>
  <si>
    <t>Task</t>
  </si>
  <si>
    <t>PC Bus Unit</t>
  </si>
  <si>
    <t>Project</t>
  </si>
  <si>
    <t>Activity</t>
  </si>
  <si>
    <t>FIPS</t>
  </si>
  <si>
    <t>Asset</t>
  </si>
  <si>
    <t>Agency Use 1</t>
  </si>
  <si>
    <t>Agency Use 2</t>
  </si>
  <si>
    <t>Amount</t>
  </si>
  <si>
    <t>Journal Line Reference</t>
  </si>
  <si>
    <t>Jrnl Line Description</t>
  </si>
  <si>
    <t>Long Descr</t>
  </si>
  <si>
    <t>14000</t>
  </si>
  <si>
    <t>ACTUALS</t>
  </si>
  <si>
    <t>AP</t>
  </si>
  <si>
    <t>AP01567256</t>
  </si>
  <si>
    <t>01000</t>
  </si>
  <si>
    <t>399002</t>
  </si>
  <si>
    <t>5012520</t>
  </si>
  <si>
    <t>99999</t>
  </si>
  <si>
    <t>79999</t>
  </si>
  <si>
    <t>00022800</t>
  </si>
  <si>
    <t>Office Rentl &amp; Wirelss Charges</t>
  </si>
  <si>
    <t>Accounts Payable</t>
  </si>
  <si>
    <t>5015380</t>
  </si>
  <si>
    <t>SPJ</t>
  </si>
  <si>
    <t>0001578545</t>
  </si>
  <si>
    <t>5013120</t>
  </si>
  <si>
    <t>0000116830</t>
  </si>
  <si>
    <t>STATE</t>
  </si>
  <si>
    <t>PCO2571035</t>
  </si>
  <si>
    <t>Office Supplies</t>
  </si>
  <si>
    <t>Bank of America Card June 16, 2020-July 15, 2020</t>
  </si>
  <si>
    <t>PCO2571036</t>
  </si>
  <si>
    <t>5022320</t>
  </si>
  <si>
    <t>PCO2572727</t>
  </si>
  <si>
    <t>Photographic Equipment</t>
  </si>
  <si>
    <t>PCO2577591</t>
  </si>
  <si>
    <t>0001580122</t>
  </si>
  <si>
    <t>V#22800</t>
  </si>
  <si>
    <t>Prorate FY21 Rent</t>
  </si>
  <si>
    <t>0001580164</t>
  </si>
  <si>
    <t>Prorate DGS Wireless Charges</t>
  </si>
  <si>
    <t>Prorate July DGS wireless charges</t>
  </si>
  <si>
    <t>AP01576493</t>
  </si>
  <si>
    <t>00022904</t>
  </si>
  <si>
    <t>Aug. Misc. Maintenance Fees</t>
  </si>
  <si>
    <t>5015410</t>
  </si>
  <si>
    <t>00022936</t>
  </si>
  <si>
    <t>eVA Fees 5/1/20-6/26/20</t>
  </si>
  <si>
    <t>0001601018</t>
  </si>
  <si>
    <t>Prorate Supplies-Aug 2020</t>
  </si>
  <si>
    <t>Distribute the August costs for agency supplies across the agency programs/projects</t>
  </si>
  <si>
    <t>0001601019</t>
  </si>
  <si>
    <t>Prorate eVA Charges</t>
  </si>
  <si>
    <t>Distribute agency eVA charges across the agency</t>
  </si>
  <si>
    <t>0001601020</t>
  </si>
  <si>
    <t>COVID EXP</t>
  </si>
  <si>
    <t>Prorate COVID Supplies-FY20</t>
  </si>
  <si>
    <t>Distribute the August costs for COVID supplies across the agencies programs/projects</t>
  </si>
  <si>
    <t>0001601021</t>
  </si>
  <si>
    <t>Prorate COVID PhotoEquip-FY20</t>
  </si>
  <si>
    <t>Distribute the August costs for COVID photographic equipment across the agency's programs/projects</t>
  </si>
  <si>
    <t>0001601022</t>
  </si>
  <si>
    <t>Prorate DGS Wireless</t>
  </si>
  <si>
    <t>Distribute the August charges for DGS Wireless across the agency's programs/projects</t>
  </si>
  <si>
    <t>AP01598874</t>
  </si>
  <si>
    <t>00023520</t>
  </si>
  <si>
    <t>Sept. 2020 Maintenance Fees</t>
  </si>
  <si>
    <t>0001610167</t>
  </si>
  <si>
    <t>PCO2583020</t>
  </si>
  <si>
    <t>Bank of America Purchasing Card July 16, 2020- August 15, 2020</t>
  </si>
  <si>
    <t>5013650</t>
  </si>
  <si>
    <t>PCO2571209</t>
  </si>
  <si>
    <t>PCO2575068-V2</t>
  </si>
  <si>
    <t>AP01612103</t>
  </si>
  <si>
    <t>00023678</t>
  </si>
  <si>
    <t>eVA Fees July-Aug. 2020</t>
  </si>
  <si>
    <t>ONL</t>
  </si>
  <si>
    <t>0001624894</t>
  </si>
  <si>
    <t>Reverse JE 0001601021</t>
  </si>
  <si>
    <t>Reverse JE 0001601021 which distributed the August costs for COVID photographic equipment across the agency's programs/projects. Those costs should have remained in the COVID Project 0000116830</t>
  </si>
  <si>
    <t>0001624898</t>
  </si>
  <si>
    <t>Reverse JE 0001601020</t>
  </si>
  <si>
    <t>Reverse JE 00016601020 which distributed the August costs for COVID supplies across the agencies programs/projects.  These COVID costs needed to stay in project 0000116830.</t>
  </si>
  <si>
    <t>0001625047</t>
  </si>
  <si>
    <t>Prorate Wireless chrgs Sept20</t>
  </si>
  <si>
    <t>Distribute Sept 2020 agency eVA costs, DGS Wireless costs, Office supply costs across the agency programs/projects.</t>
  </si>
  <si>
    <t>Prorate Supply charges Sept20</t>
  </si>
  <si>
    <t>Prorate eVA charges  Sept 20</t>
  </si>
  <si>
    <t>AP01628353</t>
  </si>
  <si>
    <t>00023789</t>
  </si>
  <si>
    <t>EP3197405</t>
  </si>
  <si>
    <t>0001630158</t>
  </si>
  <si>
    <t>PCO2599529</t>
  </si>
  <si>
    <t>Bank of America Purchasing Card August 16, 2020-September 15, 2020</t>
  </si>
  <si>
    <t>AP01630466</t>
  </si>
  <si>
    <t>00023792</t>
  </si>
  <si>
    <t>Misc. Maintenance Fees</t>
  </si>
  <si>
    <t>EX</t>
  </si>
  <si>
    <t>EX01636317</t>
  </si>
  <si>
    <t>5013420</t>
  </si>
  <si>
    <t>0000286981</t>
  </si>
  <si>
    <t>PPE Supplies</t>
  </si>
  <si>
    <t>Expense Accrual Journal</t>
  </si>
  <si>
    <t>AP01639479</t>
  </si>
  <si>
    <t>00024052</t>
  </si>
  <si>
    <t>FY Payroll Processing</t>
  </si>
  <si>
    <t>AP01642888</t>
  </si>
  <si>
    <t>00024149</t>
  </si>
  <si>
    <t>Misc Maintenance Fees</t>
  </si>
  <si>
    <t>AP01646048</t>
  </si>
  <si>
    <t>5013520</t>
  </si>
  <si>
    <t>00024154</t>
  </si>
  <si>
    <t>EP3204114</t>
  </si>
  <si>
    <t>00024155</t>
  </si>
  <si>
    <t>0001652557</t>
  </si>
  <si>
    <t>PCO2599260</t>
  </si>
  <si>
    <t>Bank of America Purchasing Card September 16, 2020-October 15, 2020</t>
  </si>
  <si>
    <t>PCO2598569</t>
  </si>
  <si>
    <t>PCO2599270</t>
  </si>
  <si>
    <t>PCO2599528</t>
  </si>
  <si>
    <t>EP3233183</t>
  </si>
  <si>
    <t>5012210</t>
  </si>
  <si>
    <t>EP3250370</t>
  </si>
  <si>
    <t>0001657622</t>
  </si>
  <si>
    <t>V# 23789</t>
  </si>
  <si>
    <t>Prorate Oct  DGS Wireless</t>
  </si>
  <si>
    <t>Distribute the October costs for DGS Wireless across the agency programs/projects</t>
  </si>
  <si>
    <t>0001657623</t>
  </si>
  <si>
    <t>V# 0002405</t>
  </si>
  <si>
    <t>Prorate FY Payroll Processing</t>
  </si>
  <si>
    <t>Distribute the October costs for Cardinal Financials, PB, PMIS and PSB Financial charges across the agency programs/projects</t>
  </si>
  <si>
    <t>0001657624</t>
  </si>
  <si>
    <t>JE#1630158</t>
  </si>
  <si>
    <t>Prorate Oct  Office Supplies</t>
  </si>
  <si>
    <t>Distribute the October costs for Office Supplies across the agency programs/projects</t>
  </si>
  <si>
    <t>0001657627</t>
  </si>
  <si>
    <t>Prorate Oct  Personal Care Sup</t>
  </si>
  <si>
    <t>Distribute the October costs for Personal Care supplies across the agency programs/projects</t>
  </si>
  <si>
    <t>Grand Total</t>
  </si>
  <si>
    <t>(blank)</t>
  </si>
  <si>
    <t>Sum of Amount</t>
  </si>
  <si>
    <t>Total</t>
  </si>
  <si>
    <t>79999 Total</t>
  </si>
  <si>
    <t>0000116830 Total</t>
  </si>
  <si>
    <t>(blank) Total</t>
  </si>
  <si>
    <t xml:space="preserve"> 2856</t>
  </si>
  <si>
    <t>CIP</t>
  </si>
  <si>
    <t>CIP1643959</t>
  </si>
  <si>
    <t>390004</t>
  </si>
  <si>
    <t>5011410</t>
  </si>
  <si>
    <t>CJS73000</t>
  </si>
  <si>
    <t>140051</t>
  </si>
  <si>
    <t>00001381 2020-11-06</t>
  </si>
  <si>
    <t>CIPPS Journal Upload - DOA</t>
  </si>
  <si>
    <t>5011120</t>
  </si>
  <si>
    <t>02210</t>
  </si>
  <si>
    <t>306002</t>
  </si>
  <si>
    <t>10230</t>
  </si>
  <si>
    <t>CJS98001</t>
  </si>
  <si>
    <t>399003</t>
  </si>
  <si>
    <t>70014</t>
  </si>
  <si>
    <t>303007</t>
  </si>
  <si>
    <t>10540</t>
  </si>
  <si>
    <t>303004</t>
  </si>
  <si>
    <t>10530</t>
  </si>
  <si>
    <t>303003</t>
  </si>
  <si>
    <t>10510</t>
  </si>
  <si>
    <t>10720</t>
  </si>
  <si>
    <t>70022</t>
  </si>
  <si>
    <t>10740</t>
  </si>
  <si>
    <t>70024</t>
  </si>
  <si>
    <t>10000</t>
  </si>
  <si>
    <t>390002</t>
  </si>
  <si>
    <t>10320</t>
  </si>
  <si>
    <t>0000116466</t>
  </si>
  <si>
    <t>60000</t>
  </si>
  <si>
    <t>10330</t>
  </si>
  <si>
    <t>ADMIN</t>
  </si>
  <si>
    <t>CJS86018</t>
  </si>
  <si>
    <t>CIP1649387</t>
  </si>
  <si>
    <t>5011230</t>
  </si>
  <si>
    <t>10340</t>
  </si>
  <si>
    <t>CJS70053</t>
  </si>
  <si>
    <t>140070</t>
  </si>
  <si>
    <t>00001382 2020-11-16</t>
  </si>
  <si>
    <t>5011110</t>
  </si>
  <si>
    <t>5011140</t>
  </si>
  <si>
    <t>5011150</t>
  </si>
  <si>
    <t>5011160</t>
  </si>
  <si>
    <t>5011170</t>
  </si>
  <si>
    <t>5011660</t>
  </si>
  <si>
    <t>5011380</t>
  </si>
  <si>
    <t>10260</t>
  </si>
  <si>
    <t>399001</t>
  </si>
  <si>
    <t>10250</t>
  </si>
  <si>
    <t>70012</t>
  </si>
  <si>
    <t>70013</t>
  </si>
  <si>
    <t>CJS70058</t>
  </si>
  <si>
    <t>02140</t>
  </si>
  <si>
    <t>560046</t>
  </si>
  <si>
    <t>70080</t>
  </si>
  <si>
    <t>5011220</t>
  </si>
  <si>
    <t>10610</t>
  </si>
  <si>
    <t>560047</t>
  </si>
  <si>
    <t>10620</t>
  </si>
  <si>
    <t>10630</t>
  </si>
  <si>
    <t>5011250</t>
  </si>
  <si>
    <t>10640</t>
  </si>
  <si>
    <t>390003</t>
  </si>
  <si>
    <t>10220</t>
  </si>
  <si>
    <t>70015</t>
  </si>
  <si>
    <t>10710</t>
  </si>
  <si>
    <t>70021</t>
  </si>
  <si>
    <t>0000114614</t>
  </si>
  <si>
    <t>305004</t>
  </si>
  <si>
    <t>70023</t>
  </si>
  <si>
    <t>07040</t>
  </si>
  <si>
    <t>10410</t>
  </si>
  <si>
    <t>CJS7101601</t>
  </si>
  <si>
    <t>10110</t>
  </si>
  <si>
    <t>70010</t>
  </si>
  <si>
    <t>5011190</t>
  </si>
  <si>
    <t>10120</t>
  </si>
  <si>
    <t>10810</t>
  </si>
  <si>
    <t>70011</t>
  </si>
  <si>
    <t>560035</t>
  </si>
  <si>
    <t>70086</t>
  </si>
  <si>
    <t>0000116422</t>
  </si>
  <si>
    <t>09035</t>
  </si>
  <si>
    <t>CJS70072</t>
  </si>
  <si>
    <t>CJS67030</t>
  </si>
  <si>
    <t>0000117706</t>
  </si>
  <si>
    <t>0001651669</t>
  </si>
  <si>
    <t>Distribute Oct 26 Salary Pay</t>
  </si>
  <si>
    <t>Distribute salary payrolls posted to Cardinal on October 26 2020 (10/10 through 10/24 workdays) based on timesheets for federal grants.</t>
  </si>
  <si>
    <t>Distribute Oct 26 Pay-AB</t>
  </si>
  <si>
    <t>09300</t>
  </si>
  <si>
    <t>CJS99001</t>
  </si>
  <si>
    <t>Distribute Oct 26 Pay-AK</t>
  </si>
  <si>
    <t>CJS48035</t>
  </si>
  <si>
    <t>Distribute Oct 26 Pay-AM</t>
  </si>
  <si>
    <t>10310</t>
  </si>
  <si>
    <t>Distribute Oct 26 Pay-CM</t>
  </si>
  <si>
    <t>CJS47903</t>
  </si>
  <si>
    <t>Distribute Oct 26 Pay-WA</t>
  </si>
  <si>
    <t>Distribute Oct 26 Pay-CF</t>
  </si>
  <si>
    <t>Distribute Oct 26 Pay-AW</t>
  </si>
  <si>
    <t>Distribute Oct 26 Pay-CS</t>
  </si>
  <si>
    <t>Distribute Oct 26 Pay-CW</t>
  </si>
  <si>
    <t>CJS5101701</t>
  </si>
  <si>
    <t>Distribute Oct 26 Pay-DR</t>
  </si>
  <si>
    <t>Distribute Oct 26 Pay-DB</t>
  </si>
  <si>
    <t>Distribute Oct 26 Pay-EB</t>
  </si>
  <si>
    <t>Distribute Oct 26 Pay-EO</t>
  </si>
  <si>
    <t>0000117106</t>
  </si>
  <si>
    <t>Distribute Oct 26 Pay-GH</t>
  </si>
  <si>
    <t>Distribute Oct 26 Pay-HC</t>
  </si>
  <si>
    <t>CJS46800</t>
  </si>
  <si>
    <t>Distribute Oct 26 Pay-JMcD</t>
  </si>
  <si>
    <t>CJS70059</t>
  </si>
  <si>
    <t>Distribute Oct 26 Pay-JMcA</t>
  </si>
  <si>
    <t>0000115561</t>
  </si>
  <si>
    <t>Distribute Oct 26 Pay-JFW</t>
  </si>
  <si>
    <t>Distribute Oct 26 Pay-KOW</t>
  </si>
  <si>
    <t>Distribute Oct 26 Pay-KV</t>
  </si>
  <si>
    <t>Distribute Oct 26 Pay-LM</t>
  </si>
  <si>
    <t>CJS60061</t>
  </si>
  <si>
    <t>Distribute Oct 26 Pay-LE</t>
  </si>
  <si>
    <t>Distribute Oct 26 Pay-MF</t>
  </si>
  <si>
    <t>CJS70071</t>
  </si>
  <si>
    <t>Distribute Oct 26 Pay-MO</t>
  </si>
  <si>
    <t>CASA</t>
  </si>
  <si>
    <t>Distribute Oct 26 Pay-PF</t>
  </si>
  <si>
    <t>Distribute Oct 26 Pay-TWS</t>
  </si>
  <si>
    <t>Distribute Oct 26 Pay-TF</t>
  </si>
  <si>
    <t>Distribute Oct 26 Pay-TS</t>
  </si>
  <si>
    <t>Distribute Oct 26 Pay-TE</t>
  </si>
  <si>
    <t>CIP1654632</t>
  </si>
  <si>
    <t>00001383 2020-11-20</t>
  </si>
  <si>
    <t>0001657679</t>
  </si>
  <si>
    <t>Distribute Nov 2 Wage Payroll</t>
  </si>
  <si>
    <t>Distribute November Wage Payroll (10/11-10/24 &amp; 10/25-11/7 workdays) based on timesheets for federal grants.</t>
  </si>
  <si>
    <t>Distribute 10/11-10/24 Wage-EH</t>
  </si>
  <si>
    <t>Distribute 10/11-10/24 Wage-KT</t>
  </si>
  <si>
    <t>0000116058</t>
  </si>
  <si>
    <t>Distribute Nov17 Wage Payroll</t>
  </si>
  <si>
    <t>Distribute 10/25-11/7 Wage-EH</t>
  </si>
  <si>
    <t>Distribute 10/25-11/7 Wage-KT</t>
  </si>
  <si>
    <t>0001663771</t>
  </si>
  <si>
    <t>Employer Health Ins Premium</t>
  </si>
  <si>
    <t>October 2020 HC Recon</t>
  </si>
  <si>
    <t>CIP1658739</t>
  </si>
  <si>
    <t>00001384 2020-12-01</t>
  </si>
  <si>
    <t>5011310</t>
  </si>
  <si>
    <t>5011620</t>
  </si>
  <si>
    <t>0001662419</t>
  </si>
  <si>
    <t>Correct Salary payroll distr.</t>
  </si>
  <si>
    <t>Correct Salary payroll distributed to 16 JAG for N. Phelps, S. Johnson, and B. Blakley. Should have been distributed to 17 JAG.</t>
  </si>
  <si>
    <t>0001667818</t>
  </si>
  <si>
    <t>Distribute Nov 9 Salary Pay</t>
  </si>
  <si>
    <t>Distribute salary payrolls posted to Cardinal on Nov 9 2020 (10/25-11/9 workdays) based on timesheets for federal grants</t>
  </si>
  <si>
    <t>Distribute Nov 9 Pay-AB</t>
  </si>
  <si>
    <t>Distribute Nov 9 Pay-AK</t>
  </si>
  <si>
    <t>Distribute Nov 9 Pay-AM</t>
  </si>
  <si>
    <t>Distribute Nov 9 Pay-CM</t>
  </si>
  <si>
    <t>Distribute Nov 9 Pay-WA</t>
  </si>
  <si>
    <t>Distribute Nov 9 Pay-CF</t>
  </si>
  <si>
    <t>Distribute Nov 9 Pay-AW</t>
  </si>
  <si>
    <t>Distribute Nov 9 Pay-CS</t>
  </si>
  <si>
    <t>Distribute Nov 9 Pay-CW</t>
  </si>
  <si>
    <t>Distribute Nov 9 Pay-DR</t>
  </si>
  <si>
    <t>Distribute Nov 9 Pay-DB</t>
  </si>
  <si>
    <t>Distribute Nov 9 Pay-EB</t>
  </si>
  <si>
    <t>Distribute Nov 9 Pay-EO</t>
  </si>
  <si>
    <t>Distribute Nov 9 Pay-GH</t>
  </si>
  <si>
    <t>Distribute Nov 9 Pay-HC</t>
  </si>
  <si>
    <t>Distribute Nov 9 Pay-JMcD</t>
  </si>
  <si>
    <t>Distribute Nov 9 Pay-JMcA</t>
  </si>
  <si>
    <t>Distribute Nov 9 Pay-JFW</t>
  </si>
  <si>
    <t>Distribute Nov 9 Pay-KOW</t>
  </si>
  <si>
    <t>Distribute Nov 9 Pay-KV</t>
  </si>
  <si>
    <t>Distribute Nov 9 Pay-LM</t>
  </si>
  <si>
    <t>Distribute Nov 9 Pay-LE</t>
  </si>
  <si>
    <t>Distribute Nov 9 Pay-MF</t>
  </si>
  <si>
    <t>Distribute Nov 9 Pay-MO</t>
  </si>
  <si>
    <t>Distribute Nov 9 Pay-PF</t>
  </si>
  <si>
    <t>Distribute Nov 9 Pay-TWS</t>
  </si>
  <si>
    <t>Distribute Nov 9 Pay-TF</t>
  </si>
  <si>
    <t>Distribute Nov 9 Pay-TS</t>
  </si>
  <si>
    <t>Distribute Nov 9 Pay-TE</t>
  </si>
  <si>
    <t>0001667873</t>
  </si>
  <si>
    <t>Distribute Nov 23 Salary Pay</t>
  </si>
  <si>
    <t>Distribute salary payrolls posted to Cardinal on November 23 2020 (11/10 through 11/24 workdays) based on timesheets for federal grants.</t>
  </si>
  <si>
    <t>Distribute Nov 23 Pay-AB</t>
  </si>
  <si>
    <t>Distribute Nov 23 Pay-AK</t>
  </si>
  <si>
    <t>Distribute Nov 23 Pay-AM</t>
  </si>
  <si>
    <t>Distribute Nov 23 Pay-CM</t>
  </si>
  <si>
    <t>Distribute Nov 23 Pay-WA</t>
  </si>
  <si>
    <t>Distribute Nov 23 Pay-CF</t>
  </si>
  <si>
    <t>Distribute Nov 23 Pay-AW</t>
  </si>
  <si>
    <t>Distribute Nov 23 Pay-CS</t>
  </si>
  <si>
    <t>Distribute Nov 23 Pay-CW</t>
  </si>
  <si>
    <t>Distribute Nov 23 Pay-DR</t>
  </si>
  <si>
    <t>Distribute Nov 23 Pay-DB</t>
  </si>
  <si>
    <t>Distribute Nov 23 Pay-EB</t>
  </si>
  <si>
    <t>Distribute Nov 23 Pay-EO</t>
  </si>
  <si>
    <t>Distribute Nov 23 Pay-GH</t>
  </si>
  <si>
    <t>Distribute Nov 23 Pay-HC</t>
  </si>
  <si>
    <t>Distribute Nov 23 Pay-JMcD</t>
  </si>
  <si>
    <t>Distribute Nov 23 Pay-JMcA</t>
  </si>
  <si>
    <t>Distribute Nov 23 Pay-JFW</t>
  </si>
  <si>
    <t>Distribute Nov 23 Pay-KOW</t>
  </si>
  <si>
    <t>Distribute Nov 23 Pay-KV</t>
  </si>
  <si>
    <t>Distribute Nov 23 Pay-LM</t>
  </si>
  <si>
    <t>Distribute Nov 23 Pay-LE</t>
  </si>
  <si>
    <t>Distribute Nov 23 Pay-MF</t>
  </si>
  <si>
    <t>Distribute Nov 23 Pay-MO</t>
  </si>
  <si>
    <t>Distribute Nov 23 Pay-PF</t>
  </si>
  <si>
    <t>Distribute Nov 23 Pay-TWS</t>
  </si>
  <si>
    <t>Distribute Nov 23 Pay-TF</t>
  </si>
  <si>
    <t>Distribute Nov 23 Pay-TS</t>
  </si>
  <si>
    <t>Distribute Nov 23 Pay-TE</t>
  </si>
  <si>
    <t>(All)</t>
  </si>
  <si>
    <t>Pivot of Payroll Costs 11/1/2020 - 11/30/2020</t>
  </si>
  <si>
    <t>% of Total</t>
  </si>
  <si>
    <t>Electrical Repair &amp; Maintenance</t>
  </si>
  <si>
    <t>Bank of America - Office Supplies</t>
  </si>
  <si>
    <t>Electrical Repair &amp; Maint</t>
  </si>
  <si>
    <t>Organizational Membership</t>
  </si>
  <si>
    <t>Bank of America- Organizational Memberships - Dion, Peterson - VA State Bar renewal</t>
  </si>
  <si>
    <t>*</t>
  </si>
  <si>
    <t>Stop School Violence (can't charge match)</t>
  </si>
  <si>
    <t>VBPD Grant</t>
  </si>
  <si>
    <t>RSAT</t>
  </si>
  <si>
    <t>JJDP Inhouse</t>
  </si>
  <si>
    <t>ICJR</t>
  </si>
  <si>
    <t>FAACT Grant</t>
  </si>
  <si>
    <t>DOC MOU</t>
  </si>
  <si>
    <t>* = This line item cannot be charged overhead.  Update Coding or remove from computation.</t>
  </si>
  <si>
    <t>`</t>
  </si>
  <si>
    <t>Automated Healthcare - don't prorate</t>
  </si>
  <si>
    <t>Oct Payroll Distribution didn't post in Oct; posted in Nov.; same issue in October, just opposite direction.</t>
  </si>
  <si>
    <t>All Payroll Accounts (5011XX0)</t>
  </si>
  <si>
    <t>Plus Automated HealthCare</t>
  </si>
  <si>
    <t>Plus CJS73000</t>
  </si>
  <si>
    <t>Use 17 JAG Admin; 16 Admin spent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</si>
</sst>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00"/>
  </numFmts>
  <fonts count="31" x14ac:knownFonts="1">
    <font>
      <sz val="11"/>
      <color indexed="8"/>
      <name val="Calibri"/>
      <family val="2"/>
      <scheme val="minor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indexed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99"/>
        <bgColor indexed="64"/>
      </patternFill>
    </fill>
  </fills>
  <borders count="5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8" fillId="0" borderId="0" applyFont="0" applyFill="0" applyBorder="0" applyAlignment="0" applyProtection="0"/>
  </cellStyleXfs>
  <cellXfs count="72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0" fontId="17" fillId="2" borderId="1" xfId="0" applyFont="1" applyFill="1" applyBorder="1"/>
    <xf numFmtId="0" fontId="18" fillId="2" borderId="1" xfId="0" applyFont="1" applyFill="1" applyBorder="1"/>
    <xf numFmtId="0" fontId="19" fillId="2" borderId="1" xfId="0" applyFont="1" applyFill="1" applyBorder="1"/>
    <xf numFmtId="0" fontId="20" fillId="2" borderId="1" xfId="0" applyFont="1" applyFill="1" applyBorder="1"/>
    <xf numFmtId="0" fontId="21" fillId="2" borderId="1" xfId="0" applyFont="1" applyFill="1" applyBorder="1"/>
    <xf numFmtId="0" fontId="22" fillId="2" borderId="1" xfId="0" applyFont="1" applyFill="1" applyBorder="1"/>
    <xf numFmtId="0" fontId="23" fillId="2" borderId="1" xfId="0" applyFont="1" applyFill="1" applyBorder="1"/>
    <xf numFmtId="0" fontId="24" fillId="2" borderId="1" xfId="0" applyFont="1" applyFill="1" applyBorder="1"/>
    <xf numFmtId="0" fontId="25" fillId="2" borderId="1" xfId="0" applyFont="1" applyFill="1" applyBorder="1"/>
    <xf numFmtId="0" fontId="26" fillId="2" borderId="1" xfId="0" applyFont="1" applyFill="1" applyBorder="1"/>
    <xf numFmtId="0" fontId="27" fillId="2" borderId="1" xfId="0" applyFont="1" applyFill="1" applyBorder="1"/>
    <xf numFmtId="1" fontId="0" fillId="0" borderId="0" xfId="0" applyNumberFormat="1"/>
    <xf numFmtId="1" fontId="0" fillId="0" borderId="0" xfId="0" applyNumberFormat="1"/>
    <xf numFmtId="14" fontId="0" fillId="0" borderId="0" xfId="0" applyNumberFormat="1"/>
    <xf numFmtId="14" fontId="0" fillId="0" borderId="0" xfId="0" applyNumberFormat="1"/>
    <xf numFmtId="1" fontId="0" fillId="0" borderId="0" xfId="0" applyNumberFormat="1"/>
    <xf numFmtId="164" fontId="0" fillId="0" borderId="0" xfId="0" applyNumberFormat="1"/>
    <xf numFmtId="164" fontId="0" fillId="3" borderId="0" xfId="0" applyNumberFormat="1" applyFill="1"/>
    <xf numFmtId="0" fontId="0" fillId="4" borderId="0" xfId="0" applyFill="1"/>
    <xf numFmtId="1" fontId="0" fillId="4" borderId="0" xfId="0" applyNumberFormat="1" applyFill="1"/>
    <xf numFmtId="14" fontId="0" fillId="4" borderId="0" xfId="0" applyNumberFormat="1" applyFill="1"/>
    <xf numFmtId="164" fontId="0" fillId="4" borderId="0" xfId="0" applyNumberFormat="1" applyFill="1"/>
    <xf numFmtId="0" fontId="0" fillId="0" borderId="0" xfId="0" applyFill="1"/>
    <xf numFmtId="0" fontId="0" fillId="0" borderId="0" xfId="0" pivotButton="1"/>
    <xf numFmtId="43" fontId="0" fillId="0" borderId="0" xfId="1" applyFont="1"/>
    <xf numFmtId="43" fontId="0" fillId="0" borderId="0" xfId="0" applyNumberFormat="1"/>
    <xf numFmtId="0" fontId="0" fillId="3" borderId="0" xfId="0" applyFill="1"/>
    <xf numFmtId="43" fontId="0" fillId="3" borderId="0" xfId="0" applyNumberFormat="1" applyFill="1"/>
    <xf numFmtId="0" fontId="29" fillId="0" borderId="0" xfId="0" applyFont="1"/>
    <xf numFmtId="0" fontId="0" fillId="5" borderId="0" xfId="0" applyFill="1"/>
    <xf numFmtId="0" fontId="0" fillId="6" borderId="0" xfId="0" applyFill="1"/>
    <xf numFmtId="0" fontId="0" fillId="6" borderId="2" xfId="0" applyFill="1" applyBorder="1"/>
    <xf numFmtId="43" fontId="0" fillId="7" borderId="2" xfId="1" applyFont="1" applyFill="1" applyBorder="1"/>
    <xf numFmtId="0" fontId="30" fillId="3" borderId="0" xfId="0" applyFont="1" applyFill="1"/>
    <xf numFmtId="0" fontId="30" fillId="3" borderId="0" xfId="0" applyFont="1" applyFill="1" applyAlignment="1">
      <alignment wrapText="1"/>
    </xf>
    <xf numFmtId="43" fontId="0" fillId="3" borderId="0" xfId="1" applyFont="1" applyFill="1"/>
    <xf numFmtId="0" fontId="0" fillId="8" borderId="0" xfId="0" applyFill="1"/>
    <xf numFmtId="0" fontId="0" fillId="0" borderId="3" xfId="0" applyBorder="1"/>
    <xf numFmtId="0" fontId="0" fillId="0" borderId="0" xfId="0" quotePrefix="1"/>
    <xf numFmtId="0" fontId="0" fillId="3" borderId="0" xfId="0" quotePrefix="1" applyFill="1"/>
    <xf numFmtId="0" fontId="0" fillId="9" borderId="0" xfId="0" applyFill="1"/>
    <xf numFmtId="43" fontId="0" fillId="9" borderId="0" xfId="1" applyFont="1" applyFill="1"/>
    <xf numFmtId="43" fontId="0" fillId="0" borderId="3" xfId="1" applyFont="1" applyBorder="1"/>
    <xf numFmtId="164" fontId="0" fillId="6" borderId="0" xfId="1" applyNumberFormat="1" applyFont="1" applyFill="1"/>
    <xf numFmtId="164" fontId="0" fillId="6" borderId="2" xfId="1" applyNumberFormat="1" applyFont="1" applyFill="1" applyBorder="1"/>
    <xf numFmtId="164" fontId="0" fillId="9" borderId="0" xfId="0" applyNumberFormat="1" applyFill="1"/>
    <xf numFmtId="164" fontId="0" fillId="0" borderId="3" xfId="0" applyNumberFormat="1" applyBorder="1"/>
    <xf numFmtId="43" fontId="0" fillId="0" borderId="0" xfId="1" applyFont="1" applyAlignment="1">
      <alignment wrapText="1"/>
    </xf>
    <xf numFmtId="43" fontId="0" fillId="0" borderId="0" xfId="1" applyFont="1" applyFill="1" applyBorder="1"/>
    <xf numFmtId="0" fontId="29" fillId="0" borderId="0" xfId="1" applyNumberFormat="1" applyFont="1"/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43" fontId="0" fillId="10" borderId="4" xfId="1" applyFont="1" applyFill="1" applyBorder="1"/>
    <xf numFmtId="43" fontId="0" fillId="0" borderId="0" xfId="1" applyFont="1" applyFill="1"/>
    <xf numFmtId="164" fontId="0" fillId="0" borderId="0" xfId="0" applyNumberFormat="1" applyFill="1"/>
  </cellXfs>
  <cellStyles count="2">
    <cellStyle name="Comma" xfId="1" builtinId="3"/>
    <cellStyle name="Normal" xfId="0" builtinId="0"/>
  </cellStyles>
  <dxfs count="24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35" formatCode="_(* #,##0.00_);_(* \(#,##0.00\);_(* &quot;-&quot;??_);_(@_)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475988</xdr:colOff>
      <xdr:row>14</xdr:row>
      <xdr:rowOff>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4619362" cy="26670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ITA Program" refreshedDate="44172.598565972221" createdVersion="6" refreshedVersion="6" minRefreshableVersion="3" recordCount="44">
  <cacheSource type="worksheet">
    <worksheetSource ref="A2:Z46" sheet="79999 Data"/>
  </cacheSource>
  <cacheFields count="26">
    <cacheField name="GL Business Unit" numFmtId="0">
      <sharedItems/>
    </cacheField>
    <cacheField name="Ledger" numFmtId="0">
      <sharedItems/>
    </cacheField>
    <cacheField name="Fiscal Year" numFmtId="1">
      <sharedItems containsSemiMixedTypes="0" containsString="0" containsNumber="1" containsInteger="1" minValue="2021" maxValue="2021"/>
    </cacheField>
    <cacheField name="Accounting Period" numFmtId="1">
      <sharedItems containsSemiMixedTypes="0" containsString="0" containsNumber="1" containsInteger="1" minValue="1" maxValue="5"/>
    </cacheField>
    <cacheField name="Journal Source" numFmtId="0">
      <sharedItems/>
    </cacheField>
    <cacheField name="Journal ID" numFmtId="0">
      <sharedItems/>
    </cacheField>
    <cacheField name="Journal Date" numFmtId="14">
      <sharedItems containsSemiMixedTypes="0" containsNonDate="0" containsDate="1" containsString="0" minDate="2020-07-20T00:00:00" maxDate="2020-11-23T00:00:00"/>
    </cacheField>
    <cacheField name="Date Posted" numFmtId="14">
      <sharedItems containsSemiMixedTypes="0" containsNonDate="0" containsDate="1" containsString="0" minDate="2020-07-20T00:00:00" maxDate="2020-11-25T00:00:00"/>
    </cacheField>
    <cacheField name="Jrnl Line Nbr" numFmtId="1">
      <sharedItems containsSemiMixedTypes="0" containsString="0" containsNumber="1" containsInteger="1" minValue="1" maxValue="274"/>
    </cacheField>
    <cacheField name="Fund" numFmtId="0">
      <sharedItems count="1">
        <s v="01000"/>
      </sharedItems>
    </cacheField>
    <cacheField name="Program" numFmtId="0">
      <sharedItems count="1">
        <s v="399002"/>
      </sharedItems>
    </cacheField>
    <cacheField name="Account" numFmtId="0">
      <sharedItems count="9">
        <s v="5012520"/>
        <s v="5015380"/>
        <s v="5013120"/>
        <s v="5022320"/>
        <s v="5015410"/>
        <s v="5013650"/>
        <s v="5013420"/>
        <s v="5013520"/>
        <s v="5012210"/>
      </sharedItems>
    </cacheField>
    <cacheField name="Department" numFmtId="0">
      <sharedItems count="1">
        <s v="99999"/>
      </sharedItems>
    </cacheField>
    <cacheField name="Cost Center" numFmtId="0">
      <sharedItems count="1">
        <s v="79999"/>
      </sharedItems>
    </cacheField>
    <cacheField name="Task" numFmtId="0">
      <sharedItems containsNonDate="0" containsString="0" containsBlank="1"/>
    </cacheField>
    <cacheField name="PC Bus Unit" numFmtId="0">
      <sharedItems containsBlank="1"/>
    </cacheField>
    <cacheField name="Project" numFmtId="0">
      <sharedItems containsBlank="1" count="2">
        <m/>
        <s v="0000116830"/>
      </sharedItems>
    </cacheField>
    <cacheField name="Activity" numFmtId="0">
      <sharedItems containsBlank="1"/>
    </cacheField>
    <cacheField name="FIPS" numFmtId="0">
      <sharedItems containsNonDate="0" containsString="0" containsBlank="1"/>
    </cacheField>
    <cacheField name="Asset" numFmtId="0">
      <sharedItems containsNonDate="0" containsString="0" containsBlank="1"/>
    </cacheField>
    <cacheField name="Agency Use 1" numFmtId="0">
      <sharedItems containsNonDate="0" containsString="0" containsBlank="1"/>
    </cacheField>
    <cacheField name="Agency Use 2" numFmtId="0">
      <sharedItems containsNonDate="0" containsString="0" containsBlank="1"/>
    </cacheField>
    <cacheField name="Amount" numFmtId="164">
      <sharedItems containsSemiMixedTypes="0" containsString="0" containsNumber="1" minValue="-383758.2" maxValue="383758.2"/>
    </cacheField>
    <cacheField name="Journal Line Reference" numFmtId="0">
      <sharedItems containsBlank="1"/>
    </cacheField>
    <cacheField name="Jrnl Line Description" numFmtId="0">
      <sharedItems/>
    </cacheField>
    <cacheField name="Long Desc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VITA Program" refreshedDate="44172.680475231478" createdVersion="6" refreshedVersion="6" minRefreshableVersion="3" recordCount="2856">
  <cacheSource type="worksheet">
    <worksheetSource ref="A19:Z2875" sheet="Nov Payroll Data"/>
  </cacheSource>
  <cacheFields count="26">
    <cacheField name="GL Business Unit" numFmtId="0">
      <sharedItems/>
    </cacheField>
    <cacheField name="Ledger" numFmtId="0">
      <sharedItems/>
    </cacheField>
    <cacheField name="Fiscal Year" numFmtId="1">
      <sharedItems containsSemiMixedTypes="0" containsString="0" containsNumber="1" containsInteger="1" minValue="2021" maxValue="2021"/>
    </cacheField>
    <cacheField name="Accounting Period" numFmtId="1">
      <sharedItems containsSemiMixedTypes="0" containsString="0" containsNumber="1" containsInteger="1" minValue="5" maxValue="5"/>
    </cacheField>
    <cacheField name="Journal Source" numFmtId="0">
      <sharedItems/>
    </cacheField>
    <cacheField name="Journal ID" numFmtId="0">
      <sharedItems/>
    </cacheField>
    <cacheField name="Journal Date" numFmtId="14">
      <sharedItems containsSemiMixedTypes="0" containsNonDate="0" containsDate="1" containsString="0" minDate="2020-11-02T00:00:00" maxDate="2020-12-01T00:00:00"/>
    </cacheField>
    <cacheField name="Date Posted" numFmtId="14">
      <sharedItems containsSemiMixedTypes="0" containsNonDate="0" containsDate="1" containsString="0" minDate="2020-11-03T00:00:00" maxDate="2020-12-08T00:00:00"/>
    </cacheField>
    <cacheField name="Jrnl Line Nbr" numFmtId="1">
      <sharedItems containsSemiMixedTypes="0" containsString="0" containsNumber="1" containsInteger="1" minValue="1" maxValue="729"/>
    </cacheField>
    <cacheField name="Fund" numFmtId="0">
      <sharedItems count="7">
        <s v="01000"/>
        <s v="02210"/>
        <s v="10000"/>
        <s v="02140"/>
        <s v="07040"/>
        <s v="09035"/>
        <s v="09300"/>
      </sharedItems>
    </cacheField>
    <cacheField name="Program" numFmtId="0">
      <sharedItems count="14">
        <s v="390004"/>
        <s v="306002"/>
        <s v="399003"/>
        <s v="303007"/>
        <s v="303004"/>
        <s v="303003"/>
        <s v="390002"/>
        <s v="399001"/>
        <s v="399002"/>
        <s v="560046"/>
        <s v="560047"/>
        <s v="390003"/>
        <s v="305004"/>
        <s v="560035"/>
      </sharedItems>
    </cacheField>
    <cacheField name="Account" numFmtId="0">
      <sharedItems count="15">
        <s v="5011410"/>
        <s v="5011120"/>
        <s v="5011230"/>
        <s v="5011110"/>
        <s v="5011140"/>
        <s v="5011150"/>
        <s v="5011160"/>
        <s v="5011170"/>
        <s v="5011660"/>
        <s v="5011380"/>
        <s v="5011220"/>
        <s v="5011250"/>
        <s v="5011190"/>
        <s v="5011310"/>
        <s v="5011620"/>
      </sharedItems>
    </cacheField>
    <cacheField name="Department" numFmtId="0">
      <sharedItems count="23">
        <s v="99999"/>
        <s v="10230"/>
        <s v="10540"/>
        <s v="10530"/>
        <s v="10510"/>
        <s v="10720"/>
        <s v="10740"/>
        <s v="10320"/>
        <s v="10330"/>
        <s v="10340"/>
        <s v="10260"/>
        <s v="10250"/>
        <s v="10610"/>
        <s v="10620"/>
        <s v="10630"/>
        <s v="10640"/>
        <s v="10220"/>
        <s v="10710"/>
        <s v="10410"/>
        <s v="10110"/>
        <s v="10120"/>
        <s v="10810"/>
        <s v="10310"/>
      </sharedItems>
    </cacheField>
    <cacheField name="Cost Center" numFmtId="0">
      <sharedItems containsBlank="1" count="14">
        <m/>
        <s v="70014"/>
        <s v="70022"/>
        <s v="70024"/>
        <s v="60000"/>
        <s v="70012"/>
        <s v="70013"/>
        <s v="70080"/>
        <s v="70015"/>
        <s v="70021"/>
        <s v="70023"/>
        <s v="70010"/>
        <s v="70011"/>
        <s v="70086"/>
      </sharedItems>
    </cacheField>
    <cacheField name="Task" numFmtId="0">
      <sharedItems containsBlank="1"/>
    </cacheField>
    <cacheField name="PC Bus Unit" numFmtId="0">
      <sharedItems containsBlank="1"/>
    </cacheField>
    <cacheField name="Project" numFmtId="0">
      <sharedItems containsBlank="1" count="24">
        <s v="CJS73000"/>
        <s v="CJS98001"/>
        <m/>
        <s v="0000116466"/>
        <s v="CJS86018"/>
        <s v="CJS70053"/>
        <s v="CJS70058"/>
        <s v="0000114614"/>
        <s v="CJS7101601"/>
        <s v="0000116422"/>
        <s v="CJS70072"/>
        <s v="CJS67030"/>
        <s v="0000117706"/>
        <s v="CJS99001"/>
        <s v="CJS48035"/>
        <s v="CJS47903"/>
        <s v="CJS5101701"/>
        <s v="0000117106"/>
        <s v="CJS46800"/>
        <s v="CJS70059"/>
        <s v="0000115561"/>
        <s v="CJS60061"/>
        <s v="CJS70071"/>
        <s v="0000116058"/>
      </sharedItems>
    </cacheField>
    <cacheField name="Activity" numFmtId="0">
      <sharedItems containsBlank="1"/>
    </cacheField>
    <cacheField name="FIPS" numFmtId="0">
      <sharedItems containsNonDate="0" containsString="0" containsBlank="1"/>
    </cacheField>
    <cacheField name="Asset" numFmtId="0">
      <sharedItems containsNonDate="0" containsString="0" containsBlank="1"/>
    </cacheField>
    <cacheField name="Agency Use 1" numFmtId="0">
      <sharedItems containsNonDate="0" containsString="0" containsBlank="1"/>
    </cacheField>
    <cacheField name="Agency Use 2" numFmtId="0">
      <sharedItems containsNonDate="0" containsString="0" containsBlank="1"/>
    </cacheField>
    <cacheField name="Amount" numFmtId="164">
      <sharedItems containsSemiMixedTypes="0" containsString="0" containsNumber="1" minValue="-85095.65" maxValue="67039.199999999997"/>
    </cacheField>
    <cacheField name="Journal Line Reference" numFmtId="0">
      <sharedItems containsBlank="1"/>
    </cacheField>
    <cacheField name="Jrnl Line Description" numFmtId="0">
      <sharedItems/>
    </cacheField>
    <cacheField name="Long Desc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">
  <r>
    <s v="14000"/>
    <s v="ACTUALS"/>
    <n v="2021"/>
    <n v="1"/>
    <s v="AP"/>
    <s v="AP01567256"/>
    <d v="2020-07-20T00:00:00"/>
    <d v="2020-07-20T00:00:00"/>
    <n v="11"/>
    <x v="0"/>
    <x v="0"/>
    <x v="0"/>
    <x v="0"/>
    <x v="0"/>
    <m/>
    <m/>
    <x v="0"/>
    <m/>
    <m/>
    <m/>
    <m/>
    <m/>
    <n v="191.67"/>
    <s v="00022800"/>
    <s v="Office Rentl &amp; Wirelss Charges"/>
    <s v="Accounts Payable"/>
  </r>
  <r>
    <s v="14000"/>
    <s v="ACTUALS"/>
    <n v="2021"/>
    <n v="1"/>
    <s v="AP"/>
    <s v="AP01567256"/>
    <d v="2020-07-20T00:00:00"/>
    <d v="2020-07-20T00:00:00"/>
    <n v="20"/>
    <x v="0"/>
    <x v="0"/>
    <x v="1"/>
    <x v="0"/>
    <x v="0"/>
    <m/>
    <m/>
    <x v="0"/>
    <m/>
    <m/>
    <m/>
    <m/>
    <m/>
    <n v="383758.2"/>
    <s v="00022800"/>
    <s v="Office Rentl &amp; Wirelss Charges"/>
    <s v="Accounts Payable"/>
  </r>
  <r>
    <s v="14000"/>
    <s v="ACTUALS"/>
    <n v="2021"/>
    <n v="1"/>
    <s v="SPJ"/>
    <s v="0001578545"/>
    <d v="2020-07-31T00:00:00"/>
    <d v="2020-08-06T00:00:00"/>
    <n v="2"/>
    <x v="0"/>
    <x v="0"/>
    <x v="2"/>
    <x v="0"/>
    <x v="0"/>
    <m/>
    <s v="14000"/>
    <x v="1"/>
    <s v="STATE"/>
    <m/>
    <m/>
    <m/>
    <m/>
    <n v="129.78"/>
    <s v="PCO2571035"/>
    <s v="Office Supplies"/>
    <s v="Bank of America Card June 16, 2020-July 15, 2020"/>
  </r>
  <r>
    <s v="14000"/>
    <s v="ACTUALS"/>
    <n v="2021"/>
    <n v="1"/>
    <s v="SPJ"/>
    <s v="0001578545"/>
    <d v="2020-07-31T00:00:00"/>
    <d v="2020-08-06T00:00:00"/>
    <n v="3"/>
    <x v="0"/>
    <x v="0"/>
    <x v="2"/>
    <x v="0"/>
    <x v="0"/>
    <m/>
    <s v="14000"/>
    <x v="1"/>
    <s v="STATE"/>
    <m/>
    <m/>
    <m/>
    <m/>
    <n v="137.44"/>
    <s v="PCO2571036"/>
    <s v="Office Supplies"/>
    <s v="Bank of America Card June 16, 2020-July 15, 2020"/>
  </r>
  <r>
    <s v="14000"/>
    <s v="ACTUALS"/>
    <n v="2021"/>
    <n v="1"/>
    <s v="SPJ"/>
    <s v="0001578545"/>
    <d v="2020-07-31T00:00:00"/>
    <d v="2020-08-06T00:00:00"/>
    <n v="4"/>
    <x v="0"/>
    <x v="0"/>
    <x v="3"/>
    <x v="0"/>
    <x v="0"/>
    <m/>
    <s v="14000"/>
    <x v="1"/>
    <s v="STATE"/>
    <m/>
    <m/>
    <m/>
    <m/>
    <n v="1875"/>
    <s v="PCO2572727"/>
    <s v="Photographic Equipment"/>
    <s v="Bank of America Card June 16, 2020-July 15, 2020"/>
  </r>
  <r>
    <s v="14000"/>
    <s v="ACTUALS"/>
    <n v="2021"/>
    <n v="1"/>
    <s v="SPJ"/>
    <s v="0001578545"/>
    <d v="2020-07-31T00:00:00"/>
    <d v="2020-08-06T00:00:00"/>
    <n v="12"/>
    <x v="0"/>
    <x v="0"/>
    <x v="2"/>
    <x v="0"/>
    <x v="0"/>
    <m/>
    <m/>
    <x v="0"/>
    <m/>
    <m/>
    <m/>
    <m/>
    <m/>
    <n v="481.44"/>
    <s v="PCO2577591"/>
    <s v="Office Supplies"/>
    <s v="Bank of America Card June 16, 2020-July 15, 2020"/>
  </r>
  <r>
    <s v="14000"/>
    <s v="ACTUALS"/>
    <n v="2021"/>
    <n v="1"/>
    <s v="SPJ"/>
    <s v="0001580122"/>
    <d v="2020-07-31T00:00:00"/>
    <d v="2020-08-07T00:00:00"/>
    <n v="1"/>
    <x v="0"/>
    <x v="0"/>
    <x v="1"/>
    <x v="0"/>
    <x v="0"/>
    <m/>
    <m/>
    <x v="0"/>
    <m/>
    <m/>
    <m/>
    <m/>
    <m/>
    <n v="-383758.2"/>
    <s v="V#22800"/>
    <s v="Prorate FY21 Rent"/>
    <s v="Prorate FY21 Rent"/>
  </r>
  <r>
    <s v="14000"/>
    <s v="ACTUALS"/>
    <n v="2021"/>
    <n v="1"/>
    <s v="SPJ"/>
    <s v="0001580164"/>
    <d v="2020-07-31T00:00:00"/>
    <d v="2020-08-07T00:00:00"/>
    <n v="1"/>
    <x v="0"/>
    <x v="0"/>
    <x v="0"/>
    <x v="0"/>
    <x v="0"/>
    <m/>
    <m/>
    <x v="0"/>
    <m/>
    <m/>
    <m/>
    <m/>
    <m/>
    <n v="-191.67"/>
    <s v="V#22800"/>
    <s v="Prorate DGS Wireless Charges"/>
    <s v="Prorate July DGS wireless charges"/>
  </r>
  <r>
    <s v="14000"/>
    <s v="ACTUALS"/>
    <n v="2021"/>
    <n v="2"/>
    <s v="AP"/>
    <s v="AP01576493"/>
    <d v="2020-08-04T00:00:00"/>
    <d v="2020-08-04T00:00:00"/>
    <n v="17"/>
    <x v="0"/>
    <x v="0"/>
    <x v="0"/>
    <x v="0"/>
    <x v="0"/>
    <m/>
    <m/>
    <x v="0"/>
    <m/>
    <m/>
    <m/>
    <m/>
    <m/>
    <n v="191.67"/>
    <s v="00022904"/>
    <s v="Aug. Misc. Maintenance Fees"/>
    <s v="Accounts Payable"/>
  </r>
  <r>
    <s v="14000"/>
    <s v="ACTUALS"/>
    <n v="2021"/>
    <n v="2"/>
    <s v="AP"/>
    <s v="AP01576493"/>
    <d v="2020-08-04T00:00:00"/>
    <d v="2020-08-04T00:00:00"/>
    <n v="30"/>
    <x v="0"/>
    <x v="0"/>
    <x v="4"/>
    <x v="0"/>
    <x v="0"/>
    <m/>
    <m/>
    <x v="0"/>
    <m/>
    <m/>
    <m/>
    <m/>
    <m/>
    <n v="650.63"/>
    <s v="00022936"/>
    <s v="eVA Fees 5/1/20-6/26/20"/>
    <s v="Accounts Payable"/>
  </r>
  <r>
    <s v="14000"/>
    <s v="ACTUALS"/>
    <n v="2021"/>
    <n v="2"/>
    <s v="SPJ"/>
    <s v="0001601018"/>
    <d v="2020-08-31T00:00:00"/>
    <d v="2020-09-04T00:00:00"/>
    <n v="69"/>
    <x v="0"/>
    <x v="0"/>
    <x v="2"/>
    <x v="0"/>
    <x v="0"/>
    <m/>
    <m/>
    <x v="0"/>
    <m/>
    <m/>
    <m/>
    <m/>
    <m/>
    <n v="-481.44"/>
    <m/>
    <s v="Prorate Supplies-Aug 2020"/>
    <s v="Distribute the August costs for agency supplies across the agency programs/projects"/>
  </r>
  <r>
    <s v="14000"/>
    <s v="ACTUALS"/>
    <n v="2021"/>
    <n v="2"/>
    <s v="SPJ"/>
    <s v="0001601019"/>
    <d v="2020-08-31T00:00:00"/>
    <d v="2020-09-04T00:00:00"/>
    <n v="69"/>
    <x v="0"/>
    <x v="0"/>
    <x v="4"/>
    <x v="0"/>
    <x v="0"/>
    <m/>
    <m/>
    <x v="0"/>
    <m/>
    <m/>
    <m/>
    <m/>
    <m/>
    <n v="-650.63"/>
    <m/>
    <s v="Prorate eVA Charges"/>
    <s v="Distribute agency eVA charges across the agency"/>
  </r>
  <r>
    <s v="14000"/>
    <s v="ACTUALS"/>
    <n v="2021"/>
    <n v="2"/>
    <s v="SPJ"/>
    <s v="0001601020"/>
    <d v="2020-08-31T00:00:00"/>
    <d v="2020-09-04T00:00:00"/>
    <n v="69"/>
    <x v="0"/>
    <x v="0"/>
    <x v="2"/>
    <x v="0"/>
    <x v="0"/>
    <m/>
    <s v="14000"/>
    <x v="1"/>
    <s v="STATE"/>
    <m/>
    <m/>
    <m/>
    <m/>
    <n v="-267.22000000000003"/>
    <s v="COVID EXP"/>
    <s v="Prorate COVID Supplies-FY20"/>
    <s v="Distribute the August costs for COVID supplies across the agencies programs/projects"/>
  </r>
  <r>
    <s v="14000"/>
    <s v="ACTUALS"/>
    <n v="2021"/>
    <n v="2"/>
    <s v="SPJ"/>
    <s v="0001601021"/>
    <d v="2020-08-31T00:00:00"/>
    <d v="2020-09-04T00:00:00"/>
    <n v="69"/>
    <x v="0"/>
    <x v="0"/>
    <x v="3"/>
    <x v="0"/>
    <x v="0"/>
    <m/>
    <s v="14000"/>
    <x v="1"/>
    <s v="STATE"/>
    <m/>
    <m/>
    <m/>
    <m/>
    <n v="-1875"/>
    <s v="COVID EXP"/>
    <s v="Prorate COVID PhotoEquip-FY20"/>
    <s v="Distribute the August costs for COVID photographic equipment across the agency's programs/projects"/>
  </r>
  <r>
    <s v="14000"/>
    <s v="ACTUALS"/>
    <n v="2021"/>
    <n v="2"/>
    <s v="SPJ"/>
    <s v="0001601022"/>
    <d v="2020-08-31T00:00:00"/>
    <d v="2020-09-04T00:00:00"/>
    <n v="69"/>
    <x v="0"/>
    <x v="0"/>
    <x v="0"/>
    <x v="0"/>
    <x v="0"/>
    <m/>
    <m/>
    <x v="0"/>
    <m/>
    <m/>
    <m/>
    <m/>
    <m/>
    <n v="-191.67"/>
    <m/>
    <s v="Prorate DGS Wireless"/>
    <s v="Distribute the August charges for DGS Wireless across the agency's programs/projects"/>
  </r>
  <r>
    <s v="14000"/>
    <s v="ACTUALS"/>
    <n v="2021"/>
    <n v="3"/>
    <s v="AP"/>
    <s v="AP01598874"/>
    <d v="2020-09-02T00:00:00"/>
    <d v="2020-09-02T00:00:00"/>
    <n v="4"/>
    <x v="0"/>
    <x v="0"/>
    <x v="0"/>
    <x v="0"/>
    <x v="0"/>
    <m/>
    <m/>
    <x v="0"/>
    <m/>
    <m/>
    <m/>
    <m/>
    <m/>
    <n v="191.67"/>
    <s v="00023520"/>
    <s v="Sept. 2020 Maintenance Fees"/>
    <s v="Accounts Payable"/>
  </r>
  <r>
    <s v="14000"/>
    <s v="ACTUALS"/>
    <n v="2021"/>
    <n v="3"/>
    <s v="SPJ"/>
    <s v="0001610167"/>
    <d v="2020-09-17T00:00:00"/>
    <d v="2020-09-18T00:00:00"/>
    <n v="14"/>
    <x v="0"/>
    <x v="0"/>
    <x v="2"/>
    <x v="0"/>
    <x v="0"/>
    <m/>
    <m/>
    <x v="0"/>
    <m/>
    <m/>
    <m/>
    <m/>
    <m/>
    <n v="323.20999999999998"/>
    <m/>
    <s v="PCO2583020"/>
    <s v="Bank of America Purchasing Card July 16, 2020- August 15, 2020"/>
  </r>
  <r>
    <s v="14000"/>
    <s v="ACTUALS"/>
    <n v="2021"/>
    <n v="3"/>
    <s v="SPJ"/>
    <s v="0001610167"/>
    <d v="2020-09-17T00:00:00"/>
    <d v="2020-09-18T00:00:00"/>
    <n v="29"/>
    <x v="0"/>
    <x v="0"/>
    <x v="5"/>
    <x v="0"/>
    <x v="0"/>
    <m/>
    <s v="14000"/>
    <x v="1"/>
    <s v="STATE"/>
    <m/>
    <m/>
    <m/>
    <m/>
    <n v="370"/>
    <m/>
    <s v="PCO2571209"/>
    <s v="Bank of America Purchasing Card July 16, 2020- August 15, 2020"/>
  </r>
  <r>
    <s v="14000"/>
    <s v="ACTUALS"/>
    <n v="2021"/>
    <n v="3"/>
    <s v="SPJ"/>
    <s v="0001610167"/>
    <d v="2020-09-17T00:00:00"/>
    <d v="2020-09-18T00:00:00"/>
    <n v="41"/>
    <x v="0"/>
    <x v="0"/>
    <x v="2"/>
    <x v="0"/>
    <x v="0"/>
    <m/>
    <m/>
    <x v="0"/>
    <m/>
    <m/>
    <m/>
    <m/>
    <m/>
    <n v="133.72999999999999"/>
    <m/>
    <s v="PCO2575068-V2"/>
    <s v="Bank of America Purchasing Card July 16, 2020- August 15, 2020"/>
  </r>
  <r>
    <s v="14000"/>
    <s v="ACTUALS"/>
    <n v="2021"/>
    <n v="3"/>
    <s v="AP"/>
    <s v="AP01612103"/>
    <d v="2020-09-22T00:00:00"/>
    <d v="2020-09-22T00:00:00"/>
    <n v="42"/>
    <x v="0"/>
    <x v="0"/>
    <x v="4"/>
    <x v="0"/>
    <x v="0"/>
    <m/>
    <m/>
    <x v="0"/>
    <m/>
    <m/>
    <m/>
    <m/>
    <m/>
    <n v="789.09"/>
    <s v="00023678"/>
    <s v="eVA Fees July-Aug. 2020"/>
    <s v="Accounts Payable"/>
  </r>
  <r>
    <s v="14000"/>
    <s v="ACTUALS"/>
    <n v="2021"/>
    <n v="3"/>
    <s v="ONL"/>
    <s v="0001624894"/>
    <d v="2020-09-30T00:00:00"/>
    <d v="2020-10-08T00:00:00"/>
    <n v="69"/>
    <x v="0"/>
    <x v="0"/>
    <x v="3"/>
    <x v="0"/>
    <x v="0"/>
    <m/>
    <s v="14000"/>
    <x v="1"/>
    <s v="STATE"/>
    <m/>
    <m/>
    <m/>
    <m/>
    <n v="1875"/>
    <s v="COVID EXP"/>
    <s v="Reverse JE 0001601021"/>
    <s v="Reverse JE 0001601021 which distributed the August costs for COVID photographic equipment across the agency's programs/projects. Those costs should have remained in the COVID Project 0000116830"/>
  </r>
  <r>
    <s v="14000"/>
    <s v="ACTUALS"/>
    <n v="2021"/>
    <n v="3"/>
    <s v="ONL"/>
    <s v="0001624898"/>
    <d v="2020-09-30T00:00:00"/>
    <d v="2020-10-08T00:00:00"/>
    <n v="69"/>
    <x v="0"/>
    <x v="0"/>
    <x v="2"/>
    <x v="0"/>
    <x v="0"/>
    <m/>
    <s v="14000"/>
    <x v="1"/>
    <s v="STATE"/>
    <m/>
    <m/>
    <m/>
    <m/>
    <n v="267.22000000000003"/>
    <s v="COVID EXP"/>
    <s v="Reverse JE 0001601020"/>
    <s v="Reverse JE 00016601020 which distributed the August costs for COVID supplies across the agencies programs/projects.  These COVID costs needed to stay in project 0000116830."/>
  </r>
  <r>
    <s v="14000"/>
    <s v="ACTUALS"/>
    <n v="2021"/>
    <n v="3"/>
    <s v="SPJ"/>
    <s v="0001625047"/>
    <d v="2020-09-30T00:00:00"/>
    <d v="2020-10-07T00:00:00"/>
    <n v="1"/>
    <x v="0"/>
    <x v="0"/>
    <x v="0"/>
    <x v="0"/>
    <x v="0"/>
    <m/>
    <m/>
    <x v="0"/>
    <m/>
    <m/>
    <m/>
    <m/>
    <m/>
    <n v="-191.67"/>
    <m/>
    <s v="Prorate Wireless chrgs Sept20"/>
    <s v="Distribute Sept 2020 agency eVA costs, DGS Wireless costs, Office supply costs across the agency programs/projects."/>
  </r>
  <r>
    <s v="14000"/>
    <s v="ACTUALS"/>
    <n v="2021"/>
    <n v="3"/>
    <s v="SPJ"/>
    <s v="0001625047"/>
    <d v="2020-09-30T00:00:00"/>
    <d v="2020-10-07T00:00:00"/>
    <n v="2"/>
    <x v="0"/>
    <x v="0"/>
    <x v="2"/>
    <x v="0"/>
    <x v="0"/>
    <m/>
    <m/>
    <x v="0"/>
    <m/>
    <m/>
    <m/>
    <m/>
    <m/>
    <n v="-456.94"/>
    <m/>
    <s v="Prorate Supply charges Sept20"/>
    <s v="Distribute Sept 2020 agency eVA costs, DGS Wireless costs, Office supply costs across the agency programs/projects."/>
  </r>
  <r>
    <s v="14000"/>
    <s v="ACTUALS"/>
    <n v="2021"/>
    <n v="3"/>
    <s v="SPJ"/>
    <s v="0001625047"/>
    <d v="2020-09-30T00:00:00"/>
    <d v="2020-10-07T00:00:00"/>
    <n v="3"/>
    <x v="0"/>
    <x v="0"/>
    <x v="4"/>
    <x v="0"/>
    <x v="0"/>
    <m/>
    <m/>
    <x v="0"/>
    <m/>
    <m/>
    <m/>
    <m/>
    <m/>
    <n v="-789.09"/>
    <m/>
    <s v="Prorate eVA charges  Sept 20"/>
    <s v="Distribute Sept 2020 agency eVA costs, DGS Wireless costs, Office supply costs across the agency programs/projects."/>
  </r>
  <r>
    <s v="14000"/>
    <s v="ACTUALS"/>
    <n v="2021"/>
    <n v="4"/>
    <s v="AP"/>
    <s v="AP01628353"/>
    <d v="2020-10-13T00:00:00"/>
    <d v="2020-10-13T00:00:00"/>
    <n v="2"/>
    <x v="0"/>
    <x v="0"/>
    <x v="5"/>
    <x v="0"/>
    <x v="0"/>
    <m/>
    <m/>
    <x v="0"/>
    <m/>
    <m/>
    <m/>
    <m/>
    <m/>
    <n v="52.58"/>
    <s v="00023789"/>
    <s v="EP3197405"/>
    <s v="Accounts Payable"/>
  </r>
  <r>
    <s v="14000"/>
    <s v="ACTUALS"/>
    <n v="2021"/>
    <n v="4"/>
    <s v="SPJ"/>
    <s v="0001630158"/>
    <d v="2020-10-15T00:00:00"/>
    <d v="2020-10-20T00:00:00"/>
    <n v="21"/>
    <x v="0"/>
    <x v="0"/>
    <x v="2"/>
    <x v="0"/>
    <x v="0"/>
    <m/>
    <m/>
    <x v="0"/>
    <m/>
    <m/>
    <m/>
    <m/>
    <m/>
    <n v="290.42"/>
    <m/>
    <s v="PCO2599529"/>
    <s v="Bank of America Purchasing Card August 16, 2020-September 15, 2020"/>
  </r>
  <r>
    <s v="14000"/>
    <s v="ACTUALS"/>
    <n v="2021"/>
    <n v="4"/>
    <s v="AP"/>
    <s v="AP01630466"/>
    <d v="2020-10-15T00:00:00"/>
    <d v="2020-10-15T00:00:00"/>
    <n v="11"/>
    <x v="0"/>
    <x v="0"/>
    <x v="0"/>
    <x v="0"/>
    <x v="0"/>
    <m/>
    <m/>
    <x v="0"/>
    <m/>
    <m/>
    <m/>
    <m/>
    <m/>
    <n v="191.67"/>
    <s v="00023792"/>
    <s v="Misc. Maintenance Fees"/>
    <s v="Accounts Payable"/>
  </r>
  <r>
    <s v="14000"/>
    <s v="ACTUALS"/>
    <n v="2021"/>
    <n v="4"/>
    <s v="EX"/>
    <s v="EX01636317"/>
    <d v="2020-10-23T00:00:00"/>
    <d v="2020-10-23T00:00:00"/>
    <n v="1"/>
    <x v="0"/>
    <x v="0"/>
    <x v="6"/>
    <x v="0"/>
    <x v="0"/>
    <m/>
    <s v="14000"/>
    <x v="1"/>
    <s v="STATE"/>
    <m/>
    <m/>
    <m/>
    <m/>
    <n v="63.54"/>
    <s v="0000286981"/>
    <s v="PPE Supplies"/>
    <s v="Expense Accrual Journal"/>
  </r>
  <r>
    <s v="14000"/>
    <s v="ACTUALS"/>
    <n v="2021"/>
    <n v="4"/>
    <s v="AP"/>
    <s v="AP01639479"/>
    <d v="2020-10-28T00:00:00"/>
    <d v="2020-10-28T00:00:00"/>
    <n v="274"/>
    <x v="0"/>
    <x v="0"/>
    <x v="4"/>
    <x v="0"/>
    <x v="0"/>
    <m/>
    <m/>
    <x v="0"/>
    <m/>
    <m/>
    <m/>
    <m/>
    <m/>
    <n v="15792.78"/>
    <s v="00024052"/>
    <s v="FY Payroll Processing"/>
    <s v="Accounts Payable"/>
  </r>
  <r>
    <s v="14000"/>
    <s v="ACTUALS"/>
    <n v="2021"/>
    <n v="5"/>
    <s v="AP"/>
    <s v="AP01642888"/>
    <d v="2020-11-02T00:00:00"/>
    <d v="2020-11-02T00:00:00"/>
    <n v="16"/>
    <x v="0"/>
    <x v="0"/>
    <x v="0"/>
    <x v="0"/>
    <x v="0"/>
    <m/>
    <m/>
    <x v="0"/>
    <m/>
    <m/>
    <m/>
    <m/>
    <m/>
    <n v="191.67"/>
    <s v="00024149"/>
    <s v="Misc Maintenance Fees"/>
    <s v="Accounts Payable"/>
  </r>
  <r>
    <s v="14000"/>
    <s v="ACTUALS"/>
    <n v="2021"/>
    <n v="5"/>
    <s v="AP"/>
    <s v="AP01646048"/>
    <d v="2020-11-05T00:00:00"/>
    <d v="2020-11-05T00:00:00"/>
    <n v="5"/>
    <x v="0"/>
    <x v="0"/>
    <x v="7"/>
    <x v="0"/>
    <x v="0"/>
    <m/>
    <s v="14000"/>
    <x v="1"/>
    <s v="STATE"/>
    <m/>
    <m/>
    <m/>
    <m/>
    <n v="330.36"/>
    <s v="00024154"/>
    <s v="EP3204114"/>
    <s v="Accounts Payable"/>
  </r>
  <r>
    <s v="14000"/>
    <s v="ACTUALS"/>
    <n v="2021"/>
    <n v="5"/>
    <s v="AP"/>
    <s v="AP01646048"/>
    <d v="2020-11-05T00:00:00"/>
    <d v="2020-11-05T00:00:00"/>
    <n v="6"/>
    <x v="0"/>
    <x v="0"/>
    <x v="5"/>
    <x v="0"/>
    <x v="0"/>
    <m/>
    <s v="14000"/>
    <x v="1"/>
    <s v="STATE"/>
    <m/>
    <m/>
    <m/>
    <m/>
    <n v="394.2"/>
    <s v="00024155"/>
    <s v="EP3204114"/>
    <s v="Accounts Payable"/>
  </r>
  <r>
    <s v="14000"/>
    <s v="ACTUALS"/>
    <n v="2021"/>
    <n v="5"/>
    <s v="SPJ"/>
    <s v="0001652557"/>
    <d v="2020-11-16T00:00:00"/>
    <d v="2020-11-18T00:00:00"/>
    <n v="2"/>
    <x v="0"/>
    <x v="0"/>
    <x v="2"/>
    <x v="0"/>
    <x v="0"/>
    <m/>
    <s v="14000"/>
    <x v="1"/>
    <s v="STATE"/>
    <m/>
    <m/>
    <m/>
    <m/>
    <n v="87.93"/>
    <m/>
    <s v="PCO2599260"/>
    <s v="Bank of America Purchasing Card September 16, 2020-October 15, 2020"/>
  </r>
  <r>
    <s v="14000"/>
    <s v="ACTUALS"/>
    <n v="2021"/>
    <n v="5"/>
    <s v="SPJ"/>
    <s v="0001652557"/>
    <d v="2020-11-16T00:00:00"/>
    <d v="2020-11-18T00:00:00"/>
    <n v="3"/>
    <x v="0"/>
    <x v="0"/>
    <x v="6"/>
    <x v="0"/>
    <x v="0"/>
    <m/>
    <s v="14000"/>
    <x v="1"/>
    <s v="STATE"/>
    <m/>
    <m/>
    <m/>
    <m/>
    <n v="347.4"/>
    <m/>
    <s v="PCO2598569"/>
    <s v="Bank of America Purchasing Card September 16, 2020-October 15, 2020"/>
  </r>
  <r>
    <s v="14000"/>
    <s v="ACTUALS"/>
    <n v="2021"/>
    <n v="5"/>
    <s v="SPJ"/>
    <s v="0001652557"/>
    <d v="2020-11-16T00:00:00"/>
    <d v="2020-11-18T00:00:00"/>
    <n v="4"/>
    <x v="0"/>
    <x v="0"/>
    <x v="2"/>
    <x v="0"/>
    <x v="0"/>
    <m/>
    <m/>
    <x v="0"/>
    <m/>
    <m/>
    <m/>
    <m/>
    <m/>
    <n v="1219.8"/>
    <m/>
    <s v="PCO2599270"/>
    <s v="Bank of America Purchasing Card September 16, 2020-October 15, 2020"/>
  </r>
  <r>
    <s v="14000"/>
    <s v="ACTUALS"/>
    <n v="2021"/>
    <n v="5"/>
    <s v="SPJ"/>
    <s v="0001652557"/>
    <d v="2020-11-16T00:00:00"/>
    <d v="2020-11-18T00:00:00"/>
    <n v="7"/>
    <x v="0"/>
    <x v="0"/>
    <x v="2"/>
    <x v="0"/>
    <x v="0"/>
    <m/>
    <m/>
    <x v="0"/>
    <m/>
    <m/>
    <m/>
    <m/>
    <m/>
    <n v="330.5"/>
    <m/>
    <s v="PCO2599528"/>
    <s v="Bank of America Purchasing Card September 16, 2020-October 15, 2020"/>
  </r>
  <r>
    <s v="14000"/>
    <s v="ACTUALS"/>
    <n v="2021"/>
    <n v="5"/>
    <s v="SPJ"/>
    <s v="0001652557"/>
    <d v="2020-11-16T00:00:00"/>
    <d v="2020-11-18T00:00:00"/>
    <n v="8"/>
    <x v="0"/>
    <x v="0"/>
    <x v="2"/>
    <x v="0"/>
    <x v="0"/>
    <m/>
    <s v="14000"/>
    <x v="1"/>
    <s v="STATE"/>
    <m/>
    <m/>
    <m/>
    <m/>
    <n v="104.5"/>
    <m/>
    <s v="PCO2599528"/>
    <s v="Bank of America Purchasing Card September 16, 2020-October 15, 2020"/>
  </r>
  <r>
    <s v="14000"/>
    <s v="ACTUALS"/>
    <n v="2021"/>
    <n v="5"/>
    <s v="SPJ"/>
    <s v="0001652557"/>
    <d v="2020-11-16T00:00:00"/>
    <d v="2020-11-18T00:00:00"/>
    <n v="17"/>
    <x v="0"/>
    <x v="0"/>
    <x v="2"/>
    <x v="0"/>
    <x v="0"/>
    <m/>
    <s v="14000"/>
    <x v="1"/>
    <s v="STATE"/>
    <m/>
    <m/>
    <m/>
    <m/>
    <n v="634.4"/>
    <m/>
    <s v="EP3233183"/>
    <s v="Bank of America Purchasing Card September 16, 2020-October 15, 2020"/>
  </r>
  <r>
    <s v="14000"/>
    <s v="ACTUALS"/>
    <n v="2021"/>
    <n v="5"/>
    <s v="SPJ"/>
    <s v="0001652557"/>
    <d v="2020-11-16T00:00:00"/>
    <d v="2020-11-18T00:00:00"/>
    <n v="68"/>
    <x v="0"/>
    <x v="0"/>
    <x v="8"/>
    <x v="0"/>
    <x v="0"/>
    <m/>
    <m/>
    <x v="0"/>
    <m/>
    <m/>
    <m/>
    <m/>
    <m/>
    <n v="99"/>
    <m/>
    <s v="EP3250370"/>
    <s v="Bank of America Purchasing Card September 16, 2020-October 15, 2020"/>
  </r>
  <r>
    <s v="14000"/>
    <s v="ACTUALS"/>
    <n v="2021"/>
    <n v="5"/>
    <s v="SPJ"/>
    <s v="0001657622"/>
    <d v="2020-11-22T00:00:00"/>
    <d v="2020-11-24T00:00:00"/>
    <n v="66"/>
    <x v="0"/>
    <x v="0"/>
    <x v="0"/>
    <x v="0"/>
    <x v="0"/>
    <m/>
    <m/>
    <x v="0"/>
    <m/>
    <m/>
    <m/>
    <m/>
    <m/>
    <n v="-191.67"/>
    <s v="V# 23789"/>
    <s v="Prorate Oct  DGS Wireless"/>
    <s v="Distribute the October costs for DGS Wireless across the agency programs/projects"/>
  </r>
  <r>
    <s v="14000"/>
    <s v="ACTUALS"/>
    <n v="2021"/>
    <n v="5"/>
    <s v="SPJ"/>
    <s v="0001657623"/>
    <d v="2020-11-22T00:00:00"/>
    <d v="2020-11-24T00:00:00"/>
    <n v="72"/>
    <x v="0"/>
    <x v="0"/>
    <x v="4"/>
    <x v="0"/>
    <x v="0"/>
    <m/>
    <m/>
    <x v="0"/>
    <m/>
    <m/>
    <m/>
    <m/>
    <m/>
    <n v="-15792.78"/>
    <s v="V# 0002405"/>
    <s v="Prorate FY Payroll Processing"/>
    <s v="Distribute the October costs for Cardinal Financials, PB, PMIS and PSB Financial charges across the agency programs/projects"/>
  </r>
  <r>
    <s v="14000"/>
    <s v="ACTUALS"/>
    <n v="2021"/>
    <n v="5"/>
    <s v="SPJ"/>
    <s v="0001657624"/>
    <d v="2020-11-22T00:00:00"/>
    <d v="2020-11-24T00:00:00"/>
    <n v="66"/>
    <x v="0"/>
    <x v="0"/>
    <x v="2"/>
    <x v="0"/>
    <x v="0"/>
    <m/>
    <m/>
    <x v="0"/>
    <m/>
    <m/>
    <m/>
    <m/>
    <m/>
    <n v="-290.42"/>
    <s v="JE#1630158"/>
    <s v="Prorate Oct  Office Supplies"/>
    <s v="Distribute the October costs for Office Supplies across the agency programs/projects"/>
  </r>
  <r>
    <s v="14000"/>
    <s v="ACTUALS"/>
    <n v="2021"/>
    <n v="5"/>
    <s v="SPJ"/>
    <s v="0001657627"/>
    <d v="2020-11-22T00:00:00"/>
    <d v="2020-11-24T00:00:00"/>
    <n v="66"/>
    <x v="0"/>
    <x v="0"/>
    <x v="5"/>
    <x v="0"/>
    <x v="0"/>
    <m/>
    <m/>
    <x v="0"/>
    <m/>
    <m/>
    <m/>
    <m/>
    <m/>
    <n v="-52.58"/>
    <s v="V# 23789"/>
    <s v="Prorate Oct  Personal Care Sup"/>
    <s v="Distribute the October costs for Personal Care supplies across the agency programs/projects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856">
  <r>
    <s v="14000"/>
    <s v="ACTUALS"/>
    <n v="2021"/>
    <n v="5"/>
    <s v="CIP"/>
    <s v="CIP1643959"/>
    <d v="2020-11-02T00:00:00"/>
    <d v="2020-11-03T00:00:00"/>
    <n v="2"/>
    <x v="0"/>
    <x v="0"/>
    <x v="0"/>
    <x v="0"/>
    <x v="0"/>
    <m/>
    <s v="14000"/>
    <x v="0"/>
    <s v="STATE"/>
    <m/>
    <m/>
    <m/>
    <m/>
    <n v="1765.12"/>
    <s v="140051"/>
    <s v="00001381 2020-11-06"/>
    <s v="CIPPS Journal Upload - DOA"/>
  </r>
  <r>
    <s v="14000"/>
    <s v="ACTUALS"/>
    <n v="2021"/>
    <n v="5"/>
    <s v="CIP"/>
    <s v="CIP1643959"/>
    <d v="2020-11-02T00:00:00"/>
    <d v="2020-11-03T00:00:00"/>
    <n v="3"/>
    <x v="0"/>
    <x v="0"/>
    <x v="0"/>
    <x v="0"/>
    <x v="0"/>
    <m/>
    <s v="14000"/>
    <x v="0"/>
    <s v="STATE"/>
    <m/>
    <m/>
    <m/>
    <m/>
    <n v="1200"/>
    <s v="140051"/>
    <s v="00001381 2020-11-06"/>
    <s v="CIPPS Journal Upload - DOA"/>
  </r>
  <r>
    <s v="14000"/>
    <s v="ACTUALS"/>
    <n v="2021"/>
    <n v="5"/>
    <s v="CIP"/>
    <s v="CIP1643959"/>
    <d v="2020-11-02T00:00:00"/>
    <d v="2020-11-03T00:00:00"/>
    <n v="4"/>
    <x v="0"/>
    <x v="0"/>
    <x v="1"/>
    <x v="0"/>
    <x v="0"/>
    <m/>
    <s v="14000"/>
    <x v="0"/>
    <s v="STATE"/>
    <m/>
    <m/>
    <m/>
    <m/>
    <n v="133.16"/>
    <s v="140051"/>
    <s v="00001381 2020-11-06"/>
    <s v="CIPPS Journal Upload - DOA"/>
  </r>
  <r>
    <s v="14000"/>
    <s v="ACTUALS"/>
    <n v="2021"/>
    <n v="5"/>
    <s v="CIP"/>
    <s v="CIP1643959"/>
    <d v="2020-11-02T00:00:00"/>
    <d v="2020-11-03T00:00:00"/>
    <n v="5"/>
    <x v="0"/>
    <x v="0"/>
    <x v="1"/>
    <x v="0"/>
    <x v="0"/>
    <m/>
    <s v="14000"/>
    <x v="0"/>
    <s v="STATE"/>
    <m/>
    <m/>
    <m/>
    <m/>
    <n v="89.92"/>
    <s v="140051"/>
    <s v="00001381 2020-11-06"/>
    <s v="CIPPS Journal Upload - DOA"/>
  </r>
  <r>
    <s v="14000"/>
    <s v="ACTUALS"/>
    <n v="2021"/>
    <n v="5"/>
    <s v="CIP"/>
    <s v="CIP1643959"/>
    <d v="2020-11-02T00:00:00"/>
    <d v="2020-11-03T00:00:00"/>
    <n v="6"/>
    <x v="1"/>
    <x v="1"/>
    <x v="0"/>
    <x v="1"/>
    <x v="0"/>
    <m/>
    <s v="14000"/>
    <x v="1"/>
    <s v="STATE"/>
    <m/>
    <m/>
    <m/>
    <m/>
    <n v="1224.83"/>
    <s v="140051"/>
    <s v="00001381 2020-11-06"/>
    <s v="CIPPS Journal Upload - DOA"/>
  </r>
  <r>
    <s v="14000"/>
    <s v="ACTUALS"/>
    <n v="2021"/>
    <n v="5"/>
    <s v="CIP"/>
    <s v="CIP1643959"/>
    <d v="2020-11-02T00:00:00"/>
    <d v="2020-11-03T00:00:00"/>
    <n v="7"/>
    <x v="1"/>
    <x v="1"/>
    <x v="1"/>
    <x v="1"/>
    <x v="0"/>
    <m/>
    <s v="14000"/>
    <x v="1"/>
    <s v="STATE"/>
    <m/>
    <m/>
    <m/>
    <m/>
    <n v="93.7"/>
    <s v="140051"/>
    <s v="00001381 2020-11-06"/>
    <s v="CIPPS Journal Upload - DOA"/>
  </r>
  <r>
    <s v="14000"/>
    <s v="ACTUALS"/>
    <n v="2021"/>
    <n v="5"/>
    <s v="CIP"/>
    <s v="CIP1643959"/>
    <d v="2020-11-02T00:00:00"/>
    <d v="2020-11-03T00:00:00"/>
    <n v="8"/>
    <x v="0"/>
    <x v="2"/>
    <x v="0"/>
    <x v="1"/>
    <x v="1"/>
    <m/>
    <m/>
    <x v="2"/>
    <m/>
    <m/>
    <m/>
    <m/>
    <m/>
    <n v="2640"/>
    <s v="140051"/>
    <s v="00001381 2020-11-06"/>
    <s v="CIPPS Journal Upload - DOA"/>
  </r>
  <r>
    <s v="14000"/>
    <s v="ACTUALS"/>
    <n v="2021"/>
    <n v="5"/>
    <s v="CIP"/>
    <s v="CIP1643959"/>
    <d v="2020-11-02T00:00:00"/>
    <d v="2020-11-03T00:00:00"/>
    <n v="9"/>
    <x v="0"/>
    <x v="2"/>
    <x v="1"/>
    <x v="1"/>
    <x v="1"/>
    <m/>
    <m/>
    <x v="2"/>
    <m/>
    <m/>
    <m/>
    <m/>
    <m/>
    <n v="201.97"/>
    <s v="140051"/>
    <s v="00001381 2020-11-06"/>
    <s v="CIPPS Journal Upload - DOA"/>
  </r>
  <r>
    <s v="14000"/>
    <s v="ACTUALS"/>
    <n v="2021"/>
    <n v="5"/>
    <s v="CIP"/>
    <s v="CIP1643959"/>
    <d v="2020-11-02T00:00:00"/>
    <d v="2020-11-03T00:00:00"/>
    <n v="10"/>
    <x v="0"/>
    <x v="3"/>
    <x v="0"/>
    <x v="2"/>
    <x v="0"/>
    <m/>
    <m/>
    <x v="2"/>
    <m/>
    <m/>
    <m/>
    <m/>
    <m/>
    <n v="4934.1000000000004"/>
    <s v="140051"/>
    <s v="00001381 2020-11-06"/>
    <s v="CIPPS Journal Upload - DOA"/>
  </r>
  <r>
    <s v="14000"/>
    <s v="ACTUALS"/>
    <n v="2021"/>
    <n v="5"/>
    <s v="CIP"/>
    <s v="CIP1643959"/>
    <d v="2020-11-02T00:00:00"/>
    <d v="2020-11-03T00:00:00"/>
    <n v="11"/>
    <x v="0"/>
    <x v="3"/>
    <x v="1"/>
    <x v="2"/>
    <x v="0"/>
    <m/>
    <m/>
    <x v="2"/>
    <m/>
    <m/>
    <m/>
    <m/>
    <m/>
    <n v="377.47"/>
    <s v="140051"/>
    <s v="00001381 2020-11-06"/>
    <s v="CIPPS Journal Upload - DOA"/>
  </r>
  <r>
    <s v="14000"/>
    <s v="ACTUALS"/>
    <n v="2021"/>
    <n v="5"/>
    <s v="CIP"/>
    <s v="CIP1643959"/>
    <d v="2020-11-02T00:00:00"/>
    <d v="2020-11-03T00:00:00"/>
    <n v="12"/>
    <x v="0"/>
    <x v="4"/>
    <x v="0"/>
    <x v="3"/>
    <x v="0"/>
    <m/>
    <m/>
    <x v="2"/>
    <m/>
    <m/>
    <m/>
    <m/>
    <m/>
    <n v="1740"/>
    <s v="140051"/>
    <s v="00001381 2020-11-06"/>
    <s v="CIPPS Journal Upload - DOA"/>
  </r>
  <r>
    <s v="14000"/>
    <s v="ACTUALS"/>
    <n v="2021"/>
    <n v="5"/>
    <s v="CIP"/>
    <s v="CIP1643959"/>
    <d v="2020-11-02T00:00:00"/>
    <d v="2020-11-03T00:00:00"/>
    <n v="13"/>
    <x v="0"/>
    <x v="4"/>
    <x v="1"/>
    <x v="3"/>
    <x v="0"/>
    <m/>
    <m/>
    <x v="2"/>
    <m/>
    <m/>
    <m/>
    <m/>
    <m/>
    <n v="133.11000000000001"/>
    <s v="140051"/>
    <s v="00001381 2020-11-06"/>
    <s v="CIPPS Journal Upload - DOA"/>
  </r>
  <r>
    <s v="14000"/>
    <s v="ACTUALS"/>
    <n v="2021"/>
    <n v="5"/>
    <s v="CIP"/>
    <s v="CIP1643959"/>
    <d v="2020-11-02T00:00:00"/>
    <d v="2020-11-03T00:00:00"/>
    <n v="14"/>
    <x v="0"/>
    <x v="5"/>
    <x v="0"/>
    <x v="4"/>
    <x v="0"/>
    <m/>
    <m/>
    <x v="2"/>
    <m/>
    <m/>
    <m/>
    <m/>
    <m/>
    <n v="1850.8"/>
    <s v="140051"/>
    <s v="00001381 2020-11-06"/>
    <s v="CIPPS Journal Upload - DOA"/>
  </r>
  <r>
    <s v="14000"/>
    <s v="ACTUALS"/>
    <n v="2021"/>
    <n v="5"/>
    <s v="CIP"/>
    <s v="CIP1643959"/>
    <d v="2020-11-02T00:00:00"/>
    <d v="2020-11-03T00:00:00"/>
    <n v="15"/>
    <x v="0"/>
    <x v="5"/>
    <x v="1"/>
    <x v="4"/>
    <x v="0"/>
    <m/>
    <m/>
    <x v="2"/>
    <m/>
    <m/>
    <m/>
    <m/>
    <m/>
    <n v="139.71"/>
    <s v="140051"/>
    <s v="00001381 2020-11-06"/>
    <s v="CIPPS Journal Upload - DOA"/>
  </r>
  <r>
    <s v="14000"/>
    <s v="ACTUALS"/>
    <n v="2021"/>
    <n v="5"/>
    <s v="CIP"/>
    <s v="CIP1643959"/>
    <d v="2020-11-02T00:00:00"/>
    <d v="2020-11-03T00:00:00"/>
    <n v="16"/>
    <x v="0"/>
    <x v="5"/>
    <x v="0"/>
    <x v="5"/>
    <x v="2"/>
    <m/>
    <m/>
    <x v="2"/>
    <m/>
    <m/>
    <m/>
    <m/>
    <m/>
    <n v="3119.71"/>
    <s v="140051"/>
    <s v="00001381 2020-11-06"/>
    <s v="CIPPS Journal Upload - DOA"/>
  </r>
  <r>
    <s v="14000"/>
    <s v="ACTUALS"/>
    <n v="2021"/>
    <n v="5"/>
    <s v="CIP"/>
    <s v="CIP1643959"/>
    <d v="2020-11-02T00:00:00"/>
    <d v="2020-11-03T00:00:00"/>
    <n v="17"/>
    <x v="0"/>
    <x v="5"/>
    <x v="1"/>
    <x v="5"/>
    <x v="2"/>
    <m/>
    <m/>
    <x v="2"/>
    <m/>
    <m/>
    <m/>
    <m/>
    <m/>
    <n v="236.78"/>
    <s v="140051"/>
    <s v="00001381 2020-11-06"/>
    <s v="CIPPS Journal Upload - DOA"/>
  </r>
  <r>
    <s v="14000"/>
    <s v="ACTUALS"/>
    <n v="2021"/>
    <n v="5"/>
    <s v="CIP"/>
    <s v="CIP1643959"/>
    <d v="2020-11-02T00:00:00"/>
    <d v="2020-11-03T00:00:00"/>
    <n v="18"/>
    <x v="0"/>
    <x v="5"/>
    <x v="0"/>
    <x v="6"/>
    <x v="3"/>
    <m/>
    <m/>
    <x v="2"/>
    <m/>
    <m/>
    <m/>
    <m/>
    <m/>
    <n v="1001.25"/>
    <s v="140051"/>
    <s v="00001381 2020-11-06"/>
    <s v="CIPPS Journal Upload - DOA"/>
  </r>
  <r>
    <s v="14000"/>
    <s v="ACTUALS"/>
    <n v="2021"/>
    <n v="5"/>
    <s v="CIP"/>
    <s v="CIP1643959"/>
    <d v="2020-11-02T00:00:00"/>
    <d v="2020-11-03T00:00:00"/>
    <n v="19"/>
    <x v="0"/>
    <x v="5"/>
    <x v="1"/>
    <x v="6"/>
    <x v="3"/>
    <m/>
    <m/>
    <x v="2"/>
    <m/>
    <m/>
    <m/>
    <m/>
    <m/>
    <n v="76.59"/>
    <s v="140051"/>
    <s v="00001381 2020-11-06"/>
    <s v="CIPPS Journal Upload - DOA"/>
  </r>
  <r>
    <s v="14000"/>
    <s v="ACTUALS"/>
    <n v="2021"/>
    <n v="5"/>
    <s v="CIP"/>
    <s v="CIP1643959"/>
    <d v="2020-11-02T00:00:00"/>
    <d v="2020-11-03T00:00:00"/>
    <n v="20"/>
    <x v="2"/>
    <x v="6"/>
    <x v="0"/>
    <x v="7"/>
    <x v="0"/>
    <m/>
    <s v="14000"/>
    <x v="3"/>
    <s v="STATE"/>
    <m/>
    <m/>
    <m/>
    <m/>
    <n v="1586.48"/>
    <s v="140051"/>
    <s v="00001381 2020-11-06"/>
    <s v="CIPPS Journal Upload - DOA"/>
  </r>
  <r>
    <s v="14000"/>
    <s v="ACTUALS"/>
    <n v="2021"/>
    <n v="5"/>
    <s v="CIP"/>
    <s v="CIP1643959"/>
    <d v="2020-11-02T00:00:00"/>
    <d v="2020-11-03T00:00:00"/>
    <n v="21"/>
    <x v="2"/>
    <x v="6"/>
    <x v="0"/>
    <x v="7"/>
    <x v="0"/>
    <m/>
    <s v="14000"/>
    <x v="3"/>
    <s v="STATE"/>
    <m/>
    <m/>
    <m/>
    <m/>
    <n v="1274.8"/>
    <s v="140051"/>
    <s v="00001381 2020-11-06"/>
    <s v="CIPPS Journal Upload - DOA"/>
  </r>
  <r>
    <s v="14000"/>
    <s v="ACTUALS"/>
    <n v="2021"/>
    <n v="5"/>
    <s v="CIP"/>
    <s v="CIP1643959"/>
    <d v="2020-11-02T00:00:00"/>
    <d v="2020-11-03T00:00:00"/>
    <n v="22"/>
    <x v="2"/>
    <x v="6"/>
    <x v="1"/>
    <x v="7"/>
    <x v="0"/>
    <m/>
    <s v="14000"/>
    <x v="3"/>
    <s v="STATE"/>
    <m/>
    <m/>
    <m/>
    <m/>
    <n v="119.49"/>
    <s v="140051"/>
    <s v="00001381 2020-11-06"/>
    <s v="CIPPS Journal Upload - DOA"/>
  </r>
  <r>
    <s v="14000"/>
    <s v="ACTUALS"/>
    <n v="2021"/>
    <n v="5"/>
    <s v="CIP"/>
    <s v="CIP1643959"/>
    <d v="2020-11-02T00:00:00"/>
    <d v="2020-11-03T00:00:00"/>
    <n v="23"/>
    <x v="2"/>
    <x v="6"/>
    <x v="1"/>
    <x v="7"/>
    <x v="0"/>
    <m/>
    <s v="14000"/>
    <x v="3"/>
    <s v="STATE"/>
    <m/>
    <m/>
    <m/>
    <m/>
    <n v="97.52"/>
    <s v="140051"/>
    <s v="00001381 2020-11-06"/>
    <s v="CIPPS Journal Upload - DOA"/>
  </r>
  <r>
    <s v="14000"/>
    <s v="ACTUALS"/>
    <n v="2021"/>
    <n v="5"/>
    <s v="CIP"/>
    <s v="CIP1643959"/>
    <d v="2020-11-02T00:00:00"/>
    <d v="2020-11-03T00:00:00"/>
    <n v="24"/>
    <x v="0"/>
    <x v="4"/>
    <x v="0"/>
    <x v="6"/>
    <x v="4"/>
    <m/>
    <m/>
    <x v="2"/>
    <m/>
    <m/>
    <m/>
    <m/>
    <m/>
    <n v="3611.25"/>
    <s v="140051"/>
    <s v="00001381 2020-11-06"/>
    <s v="CIPPS Journal Upload - DOA"/>
  </r>
  <r>
    <s v="14000"/>
    <s v="ACTUALS"/>
    <n v="2021"/>
    <n v="5"/>
    <s v="CIP"/>
    <s v="CIP1643959"/>
    <d v="2020-11-02T00:00:00"/>
    <d v="2020-11-03T00:00:00"/>
    <n v="25"/>
    <x v="0"/>
    <x v="4"/>
    <x v="1"/>
    <x v="6"/>
    <x v="4"/>
    <m/>
    <m/>
    <x v="2"/>
    <m/>
    <m/>
    <m/>
    <m/>
    <m/>
    <n v="276.26"/>
    <s v="140051"/>
    <s v="00001381 2020-11-06"/>
    <s v="CIPPS Journal Upload - DOA"/>
  </r>
  <r>
    <s v="14000"/>
    <s v="ACTUALS"/>
    <n v="2021"/>
    <n v="5"/>
    <s v="CIP"/>
    <s v="CIP1643959"/>
    <d v="2020-11-02T00:00:00"/>
    <d v="2020-11-03T00:00:00"/>
    <n v="26"/>
    <x v="2"/>
    <x v="0"/>
    <x v="0"/>
    <x v="8"/>
    <x v="0"/>
    <s v="ADMIN"/>
    <s v="14000"/>
    <x v="4"/>
    <s v="STATE"/>
    <m/>
    <m/>
    <m/>
    <m/>
    <n v="1296"/>
    <s v="140051"/>
    <s v="00001381 2020-11-06"/>
    <s v="CIPPS Journal Upload - DOA"/>
  </r>
  <r>
    <s v="14000"/>
    <s v="ACTUALS"/>
    <n v="2021"/>
    <n v="5"/>
    <s v="CIP"/>
    <s v="CIP1643959"/>
    <d v="2020-11-02T00:00:00"/>
    <d v="2020-11-03T00:00:00"/>
    <n v="27"/>
    <x v="2"/>
    <x v="0"/>
    <x v="1"/>
    <x v="8"/>
    <x v="0"/>
    <s v="ADMIN"/>
    <s v="14000"/>
    <x v="4"/>
    <s v="STATE"/>
    <m/>
    <m/>
    <m/>
    <m/>
    <n v="97.27"/>
    <s v="140051"/>
    <s v="00001381 2020-11-06"/>
    <s v="CIPPS Journal Upload - DOA"/>
  </r>
  <r>
    <s v="14000"/>
    <s v="ACTUALS"/>
    <n v="2021"/>
    <n v="5"/>
    <s v="CIP"/>
    <s v="CIP1649387"/>
    <d v="2020-11-09T00:00:00"/>
    <d v="2020-11-10T00:00:00"/>
    <n v="2"/>
    <x v="0"/>
    <x v="0"/>
    <x v="2"/>
    <x v="9"/>
    <x v="0"/>
    <m/>
    <s v="14000"/>
    <x v="5"/>
    <s v="STATE"/>
    <m/>
    <m/>
    <m/>
    <m/>
    <n v="1059.18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"/>
    <x v="0"/>
    <x v="0"/>
    <x v="3"/>
    <x v="9"/>
    <x v="0"/>
    <m/>
    <s v="14000"/>
    <x v="5"/>
    <s v="STATE"/>
    <m/>
    <m/>
    <m/>
    <m/>
    <n v="137.27000000000001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4"/>
    <x v="0"/>
    <x v="0"/>
    <x v="1"/>
    <x v="9"/>
    <x v="0"/>
    <m/>
    <s v="14000"/>
    <x v="5"/>
    <s v="STATE"/>
    <m/>
    <m/>
    <m/>
    <m/>
    <n v="78.22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5"/>
    <x v="0"/>
    <x v="0"/>
    <x v="4"/>
    <x v="9"/>
    <x v="0"/>
    <m/>
    <s v="14000"/>
    <x v="5"/>
    <s v="STATE"/>
    <m/>
    <m/>
    <m/>
    <m/>
    <n v="14.19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6"/>
    <x v="0"/>
    <x v="0"/>
    <x v="5"/>
    <x v="9"/>
    <x v="0"/>
    <m/>
    <s v="14000"/>
    <x v="5"/>
    <s v="STATE"/>
    <m/>
    <m/>
    <m/>
    <m/>
    <n v="137.4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7"/>
    <x v="0"/>
    <x v="0"/>
    <x v="6"/>
    <x v="9"/>
    <x v="0"/>
    <m/>
    <s v="14000"/>
    <x v="5"/>
    <s v="STATE"/>
    <m/>
    <m/>
    <m/>
    <m/>
    <n v="11.86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8"/>
    <x v="0"/>
    <x v="0"/>
    <x v="7"/>
    <x v="9"/>
    <x v="0"/>
    <m/>
    <s v="14000"/>
    <x v="5"/>
    <s v="STATE"/>
    <m/>
    <m/>
    <m/>
    <m/>
    <n v="6.46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9"/>
    <x v="0"/>
    <x v="0"/>
    <x v="8"/>
    <x v="9"/>
    <x v="0"/>
    <m/>
    <s v="14000"/>
    <x v="5"/>
    <s v="STATE"/>
    <m/>
    <m/>
    <m/>
    <m/>
    <n v="15.89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0"/>
    <x v="0"/>
    <x v="0"/>
    <x v="2"/>
    <x v="0"/>
    <x v="0"/>
    <m/>
    <s v="14000"/>
    <x v="0"/>
    <s v="STATE"/>
    <m/>
    <m/>
    <m/>
    <m/>
    <n v="2483.13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1"/>
    <x v="0"/>
    <x v="0"/>
    <x v="3"/>
    <x v="0"/>
    <x v="0"/>
    <m/>
    <s v="14000"/>
    <x v="0"/>
    <s v="STATE"/>
    <m/>
    <m/>
    <m/>
    <m/>
    <n v="321.81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2"/>
    <x v="0"/>
    <x v="0"/>
    <x v="1"/>
    <x v="0"/>
    <x v="0"/>
    <m/>
    <s v="14000"/>
    <x v="0"/>
    <s v="STATE"/>
    <m/>
    <m/>
    <m/>
    <m/>
    <n v="184.19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3"/>
    <x v="0"/>
    <x v="0"/>
    <x v="4"/>
    <x v="0"/>
    <x v="0"/>
    <m/>
    <s v="14000"/>
    <x v="0"/>
    <s v="STATE"/>
    <m/>
    <m/>
    <m/>
    <m/>
    <n v="33.270000000000003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4"/>
    <x v="0"/>
    <x v="0"/>
    <x v="5"/>
    <x v="0"/>
    <x v="0"/>
    <m/>
    <s v="14000"/>
    <x v="0"/>
    <s v="STATE"/>
    <m/>
    <m/>
    <m/>
    <m/>
    <n v="343.5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5"/>
    <x v="0"/>
    <x v="0"/>
    <x v="6"/>
    <x v="0"/>
    <x v="0"/>
    <m/>
    <s v="14000"/>
    <x v="0"/>
    <s v="STATE"/>
    <m/>
    <m/>
    <m/>
    <m/>
    <n v="27.81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6"/>
    <x v="0"/>
    <x v="0"/>
    <x v="7"/>
    <x v="0"/>
    <x v="0"/>
    <m/>
    <s v="14000"/>
    <x v="0"/>
    <s v="STATE"/>
    <m/>
    <m/>
    <m/>
    <m/>
    <n v="15.15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7"/>
    <x v="0"/>
    <x v="0"/>
    <x v="8"/>
    <x v="0"/>
    <x v="0"/>
    <m/>
    <s v="14000"/>
    <x v="0"/>
    <s v="STATE"/>
    <m/>
    <m/>
    <m/>
    <m/>
    <n v="37.25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8"/>
    <x v="0"/>
    <x v="0"/>
    <x v="2"/>
    <x v="0"/>
    <x v="0"/>
    <m/>
    <s v="14000"/>
    <x v="0"/>
    <s v="STATE"/>
    <m/>
    <m/>
    <m/>
    <m/>
    <n v="18162.72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9"/>
    <x v="0"/>
    <x v="0"/>
    <x v="2"/>
    <x v="0"/>
    <x v="0"/>
    <m/>
    <s v="14000"/>
    <x v="0"/>
    <s v="STATE"/>
    <m/>
    <m/>
    <m/>
    <m/>
    <n v="6625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0"/>
    <x v="0"/>
    <x v="0"/>
    <x v="2"/>
    <x v="0"/>
    <x v="0"/>
    <m/>
    <s v="14000"/>
    <x v="0"/>
    <s v="STATE"/>
    <m/>
    <m/>
    <m/>
    <m/>
    <n v="48906.85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3"/>
    <x v="0"/>
    <x v="0"/>
    <x v="2"/>
    <x v="0"/>
    <x v="0"/>
    <m/>
    <s v="14000"/>
    <x v="0"/>
    <s v="STATE"/>
    <m/>
    <m/>
    <m/>
    <m/>
    <n v="3336.33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4"/>
    <x v="0"/>
    <x v="0"/>
    <x v="3"/>
    <x v="0"/>
    <x v="0"/>
    <m/>
    <s v="14000"/>
    <x v="0"/>
    <s v="STATE"/>
    <m/>
    <m/>
    <m/>
    <m/>
    <n v="2576.34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5"/>
    <x v="0"/>
    <x v="0"/>
    <x v="3"/>
    <x v="0"/>
    <x v="0"/>
    <m/>
    <s v="14000"/>
    <x v="0"/>
    <s v="STATE"/>
    <m/>
    <m/>
    <m/>
    <m/>
    <n v="957.98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6"/>
    <x v="0"/>
    <x v="0"/>
    <x v="3"/>
    <x v="0"/>
    <x v="0"/>
    <m/>
    <s v="14000"/>
    <x v="0"/>
    <s v="STATE"/>
    <m/>
    <m/>
    <m/>
    <m/>
    <n v="6783.85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7"/>
    <x v="0"/>
    <x v="0"/>
    <x v="1"/>
    <x v="0"/>
    <x v="0"/>
    <m/>
    <s v="14000"/>
    <x v="0"/>
    <s v="STATE"/>
    <m/>
    <m/>
    <m/>
    <m/>
    <n v="1291.52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8"/>
    <x v="0"/>
    <x v="0"/>
    <x v="1"/>
    <x v="0"/>
    <x v="0"/>
    <m/>
    <s v="14000"/>
    <x v="0"/>
    <s v="STATE"/>
    <m/>
    <m/>
    <m/>
    <m/>
    <n v="501.83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9"/>
    <x v="0"/>
    <x v="0"/>
    <x v="1"/>
    <x v="0"/>
    <x v="0"/>
    <m/>
    <s v="14000"/>
    <x v="0"/>
    <s v="STATE"/>
    <m/>
    <m/>
    <m/>
    <m/>
    <n v="3531.17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0"/>
    <x v="0"/>
    <x v="0"/>
    <x v="4"/>
    <x v="0"/>
    <x v="0"/>
    <m/>
    <s v="14000"/>
    <x v="0"/>
    <s v="STATE"/>
    <m/>
    <m/>
    <m/>
    <m/>
    <n v="243.38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1"/>
    <x v="0"/>
    <x v="0"/>
    <x v="4"/>
    <x v="0"/>
    <x v="0"/>
    <m/>
    <s v="14000"/>
    <x v="0"/>
    <s v="STATE"/>
    <m/>
    <m/>
    <m/>
    <m/>
    <n v="88.78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2"/>
    <x v="0"/>
    <x v="0"/>
    <x v="4"/>
    <x v="0"/>
    <x v="0"/>
    <m/>
    <s v="14000"/>
    <x v="0"/>
    <s v="STATE"/>
    <m/>
    <m/>
    <m/>
    <m/>
    <n v="655.37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3"/>
    <x v="0"/>
    <x v="0"/>
    <x v="5"/>
    <x v="0"/>
    <x v="0"/>
    <m/>
    <s v="14000"/>
    <x v="0"/>
    <s v="STATE"/>
    <m/>
    <m/>
    <m/>
    <m/>
    <n v="3860.5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4"/>
    <x v="0"/>
    <x v="0"/>
    <x v="5"/>
    <x v="0"/>
    <x v="0"/>
    <m/>
    <s v="14000"/>
    <x v="0"/>
    <s v="STATE"/>
    <m/>
    <m/>
    <m/>
    <m/>
    <n v="682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5"/>
    <x v="0"/>
    <x v="0"/>
    <x v="5"/>
    <x v="0"/>
    <x v="0"/>
    <m/>
    <s v="14000"/>
    <x v="0"/>
    <s v="STATE"/>
    <m/>
    <m/>
    <m/>
    <m/>
    <n v="10576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6"/>
    <x v="0"/>
    <x v="0"/>
    <x v="6"/>
    <x v="0"/>
    <x v="0"/>
    <m/>
    <s v="14000"/>
    <x v="0"/>
    <s v="STATE"/>
    <m/>
    <m/>
    <m/>
    <m/>
    <n v="203.42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7"/>
    <x v="0"/>
    <x v="0"/>
    <x v="6"/>
    <x v="0"/>
    <x v="0"/>
    <m/>
    <s v="14000"/>
    <x v="0"/>
    <s v="STATE"/>
    <m/>
    <m/>
    <m/>
    <m/>
    <n v="74.2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8"/>
    <x v="0"/>
    <x v="0"/>
    <x v="6"/>
    <x v="0"/>
    <x v="0"/>
    <m/>
    <s v="14000"/>
    <x v="0"/>
    <s v="STATE"/>
    <m/>
    <m/>
    <m/>
    <m/>
    <n v="547.75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9"/>
    <x v="0"/>
    <x v="0"/>
    <x v="7"/>
    <x v="0"/>
    <x v="0"/>
    <m/>
    <s v="14000"/>
    <x v="0"/>
    <s v="STATE"/>
    <m/>
    <m/>
    <m/>
    <m/>
    <n v="110.79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40"/>
    <x v="0"/>
    <x v="0"/>
    <x v="7"/>
    <x v="0"/>
    <x v="0"/>
    <m/>
    <s v="14000"/>
    <x v="0"/>
    <s v="STATE"/>
    <m/>
    <m/>
    <m/>
    <m/>
    <n v="40.409999999999997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41"/>
    <x v="0"/>
    <x v="0"/>
    <x v="7"/>
    <x v="0"/>
    <x v="0"/>
    <m/>
    <s v="14000"/>
    <x v="0"/>
    <s v="STATE"/>
    <m/>
    <m/>
    <m/>
    <m/>
    <n v="298.33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42"/>
    <x v="0"/>
    <x v="0"/>
    <x v="9"/>
    <x v="0"/>
    <x v="0"/>
    <m/>
    <s v="14000"/>
    <x v="0"/>
    <s v="STATE"/>
    <m/>
    <m/>
    <m/>
    <m/>
    <n v="90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43"/>
    <x v="0"/>
    <x v="0"/>
    <x v="9"/>
    <x v="0"/>
    <x v="0"/>
    <m/>
    <s v="14000"/>
    <x v="0"/>
    <s v="STATE"/>
    <m/>
    <m/>
    <m/>
    <m/>
    <n v="40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44"/>
    <x v="0"/>
    <x v="0"/>
    <x v="9"/>
    <x v="0"/>
    <x v="0"/>
    <m/>
    <s v="14000"/>
    <x v="0"/>
    <s v="STATE"/>
    <m/>
    <m/>
    <m/>
    <m/>
    <n v="150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45"/>
    <x v="0"/>
    <x v="0"/>
    <x v="8"/>
    <x v="0"/>
    <x v="0"/>
    <m/>
    <s v="14000"/>
    <x v="0"/>
    <s v="STATE"/>
    <m/>
    <m/>
    <m/>
    <m/>
    <n v="50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46"/>
    <x v="0"/>
    <x v="0"/>
    <x v="8"/>
    <x v="0"/>
    <x v="0"/>
    <m/>
    <s v="14000"/>
    <x v="0"/>
    <s v="STATE"/>
    <m/>
    <m/>
    <m/>
    <m/>
    <n v="288.08999999999997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47"/>
    <x v="0"/>
    <x v="0"/>
    <x v="3"/>
    <x v="0"/>
    <x v="0"/>
    <m/>
    <s v="14000"/>
    <x v="0"/>
    <s v="STATE"/>
    <m/>
    <m/>
    <m/>
    <m/>
    <n v="482.43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48"/>
    <x v="0"/>
    <x v="0"/>
    <x v="1"/>
    <x v="0"/>
    <x v="0"/>
    <m/>
    <s v="14000"/>
    <x v="0"/>
    <s v="STATE"/>
    <m/>
    <m/>
    <m/>
    <m/>
    <n v="256.10000000000002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49"/>
    <x v="0"/>
    <x v="0"/>
    <x v="4"/>
    <x v="0"/>
    <x v="0"/>
    <m/>
    <s v="14000"/>
    <x v="0"/>
    <s v="STATE"/>
    <m/>
    <m/>
    <m/>
    <m/>
    <n v="44.71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50"/>
    <x v="0"/>
    <x v="0"/>
    <x v="5"/>
    <x v="0"/>
    <x v="0"/>
    <m/>
    <s v="14000"/>
    <x v="0"/>
    <s v="STATE"/>
    <m/>
    <m/>
    <m/>
    <m/>
    <n v="343.5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51"/>
    <x v="0"/>
    <x v="0"/>
    <x v="6"/>
    <x v="0"/>
    <x v="0"/>
    <m/>
    <s v="14000"/>
    <x v="0"/>
    <s v="STATE"/>
    <m/>
    <m/>
    <m/>
    <m/>
    <n v="37.369999999999997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52"/>
    <x v="0"/>
    <x v="0"/>
    <x v="7"/>
    <x v="0"/>
    <x v="0"/>
    <m/>
    <s v="14000"/>
    <x v="0"/>
    <s v="STATE"/>
    <m/>
    <m/>
    <m/>
    <m/>
    <n v="20.350000000000001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53"/>
    <x v="0"/>
    <x v="0"/>
    <x v="9"/>
    <x v="0"/>
    <x v="0"/>
    <m/>
    <s v="14000"/>
    <x v="0"/>
    <s v="STATE"/>
    <m/>
    <m/>
    <m/>
    <m/>
    <n v="20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54"/>
    <x v="0"/>
    <x v="0"/>
    <x v="2"/>
    <x v="0"/>
    <x v="0"/>
    <m/>
    <s v="14000"/>
    <x v="0"/>
    <s v="STATE"/>
    <m/>
    <m/>
    <m/>
    <m/>
    <n v="4196.29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55"/>
    <x v="0"/>
    <x v="0"/>
    <x v="3"/>
    <x v="0"/>
    <x v="0"/>
    <m/>
    <s v="14000"/>
    <x v="0"/>
    <s v="STATE"/>
    <m/>
    <m/>
    <m/>
    <m/>
    <n v="606.78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56"/>
    <x v="0"/>
    <x v="0"/>
    <x v="1"/>
    <x v="0"/>
    <x v="0"/>
    <m/>
    <s v="14000"/>
    <x v="0"/>
    <s v="STATE"/>
    <m/>
    <m/>
    <m/>
    <m/>
    <n v="311.29000000000002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57"/>
    <x v="0"/>
    <x v="0"/>
    <x v="4"/>
    <x v="0"/>
    <x v="0"/>
    <m/>
    <s v="14000"/>
    <x v="0"/>
    <s v="STATE"/>
    <m/>
    <m/>
    <m/>
    <m/>
    <n v="56.23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58"/>
    <x v="0"/>
    <x v="0"/>
    <x v="5"/>
    <x v="0"/>
    <x v="0"/>
    <m/>
    <s v="14000"/>
    <x v="0"/>
    <s v="STATE"/>
    <m/>
    <m/>
    <m/>
    <m/>
    <n v="901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59"/>
    <x v="0"/>
    <x v="0"/>
    <x v="6"/>
    <x v="0"/>
    <x v="0"/>
    <m/>
    <s v="14000"/>
    <x v="0"/>
    <s v="STATE"/>
    <m/>
    <m/>
    <m/>
    <m/>
    <n v="47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60"/>
    <x v="0"/>
    <x v="0"/>
    <x v="7"/>
    <x v="0"/>
    <x v="0"/>
    <m/>
    <s v="14000"/>
    <x v="0"/>
    <s v="STATE"/>
    <m/>
    <m/>
    <m/>
    <m/>
    <n v="25.6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61"/>
    <x v="0"/>
    <x v="0"/>
    <x v="9"/>
    <x v="0"/>
    <x v="0"/>
    <m/>
    <s v="14000"/>
    <x v="0"/>
    <s v="STATE"/>
    <m/>
    <m/>
    <m/>
    <m/>
    <n v="20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62"/>
    <x v="1"/>
    <x v="1"/>
    <x v="2"/>
    <x v="1"/>
    <x v="0"/>
    <m/>
    <s v="14000"/>
    <x v="1"/>
    <s v="STATE"/>
    <m/>
    <m/>
    <m/>
    <m/>
    <n v="3135.54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63"/>
    <x v="1"/>
    <x v="1"/>
    <x v="3"/>
    <x v="1"/>
    <x v="0"/>
    <m/>
    <s v="14000"/>
    <x v="1"/>
    <s v="STATE"/>
    <m/>
    <m/>
    <m/>
    <m/>
    <n v="370.22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64"/>
    <x v="1"/>
    <x v="1"/>
    <x v="1"/>
    <x v="1"/>
    <x v="0"/>
    <m/>
    <s v="14000"/>
    <x v="1"/>
    <s v="STATE"/>
    <m/>
    <m/>
    <m/>
    <m/>
    <n v="218.71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65"/>
    <x v="1"/>
    <x v="1"/>
    <x v="4"/>
    <x v="1"/>
    <x v="0"/>
    <m/>
    <s v="14000"/>
    <x v="1"/>
    <s v="STATE"/>
    <m/>
    <m/>
    <m/>
    <m/>
    <n v="42.02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66"/>
    <x v="1"/>
    <x v="1"/>
    <x v="5"/>
    <x v="1"/>
    <x v="0"/>
    <m/>
    <s v="14000"/>
    <x v="1"/>
    <s v="STATE"/>
    <m/>
    <m/>
    <m/>
    <m/>
    <n v="1072.75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67"/>
    <x v="1"/>
    <x v="1"/>
    <x v="6"/>
    <x v="1"/>
    <x v="0"/>
    <m/>
    <s v="14000"/>
    <x v="1"/>
    <s v="STATE"/>
    <m/>
    <m/>
    <m/>
    <m/>
    <n v="35.119999999999997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68"/>
    <x v="1"/>
    <x v="1"/>
    <x v="7"/>
    <x v="1"/>
    <x v="0"/>
    <m/>
    <s v="14000"/>
    <x v="1"/>
    <s v="STATE"/>
    <m/>
    <m/>
    <m/>
    <m/>
    <n v="19.13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69"/>
    <x v="1"/>
    <x v="1"/>
    <x v="9"/>
    <x v="1"/>
    <x v="0"/>
    <m/>
    <s v="14000"/>
    <x v="1"/>
    <s v="STATE"/>
    <m/>
    <m/>
    <m/>
    <m/>
    <n v="20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70"/>
    <x v="1"/>
    <x v="1"/>
    <x v="8"/>
    <x v="1"/>
    <x v="0"/>
    <m/>
    <s v="14000"/>
    <x v="1"/>
    <s v="STATE"/>
    <m/>
    <m/>
    <m/>
    <m/>
    <n v="83.18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71"/>
    <x v="1"/>
    <x v="1"/>
    <x v="2"/>
    <x v="10"/>
    <x v="0"/>
    <m/>
    <s v="14000"/>
    <x v="1"/>
    <s v="STATE"/>
    <m/>
    <m/>
    <m/>
    <m/>
    <n v="689.45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72"/>
    <x v="1"/>
    <x v="1"/>
    <x v="3"/>
    <x v="10"/>
    <x v="0"/>
    <m/>
    <s v="14000"/>
    <x v="1"/>
    <s v="STATE"/>
    <m/>
    <m/>
    <m/>
    <m/>
    <n v="99.7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73"/>
    <x v="1"/>
    <x v="1"/>
    <x v="1"/>
    <x v="10"/>
    <x v="0"/>
    <m/>
    <s v="14000"/>
    <x v="1"/>
    <s v="STATE"/>
    <m/>
    <m/>
    <m/>
    <m/>
    <n v="48.02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74"/>
    <x v="1"/>
    <x v="1"/>
    <x v="4"/>
    <x v="10"/>
    <x v="0"/>
    <m/>
    <s v="14000"/>
    <x v="1"/>
    <s v="STATE"/>
    <m/>
    <m/>
    <m/>
    <m/>
    <n v="9.23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75"/>
    <x v="1"/>
    <x v="1"/>
    <x v="5"/>
    <x v="10"/>
    <x v="0"/>
    <m/>
    <s v="14000"/>
    <x v="1"/>
    <s v="STATE"/>
    <m/>
    <m/>
    <m/>
    <m/>
    <n v="180.2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76"/>
    <x v="1"/>
    <x v="1"/>
    <x v="6"/>
    <x v="10"/>
    <x v="0"/>
    <m/>
    <s v="14000"/>
    <x v="1"/>
    <s v="STATE"/>
    <m/>
    <m/>
    <m/>
    <m/>
    <n v="7.72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77"/>
    <x v="1"/>
    <x v="1"/>
    <x v="7"/>
    <x v="10"/>
    <x v="0"/>
    <m/>
    <s v="14000"/>
    <x v="1"/>
    <s v="STATE"/>
    <m/>
    <m/>
    <m/>
    <m/>
    <n v="4.2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78"/>
    <x v="1"/>
    <x v="1"/>
    <x v="9"/>
    <x v="10"/>
    <x v="0"/>
    <m/>
    <s v="14000"/>
    <x v="1"/>
    <s v="STATE"/>
    <m/>
    <m/>
    <m/>
    <m/>
    <n v="4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79"/>
    <x v="1"/>
    <x v="1"/>
    <x v="2"/>
    <x v="3"/>
    <x v="0"/>
    <m/>
    <s v="14000"/>
    <x v="1"/>
    <s v="STATE"/>
    <m/>
    <m/>
    <m/>
    <m/>
    <n v="2932.88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80"/>
    <x v="1"/>
    <x v="1"/>
    <x v="3"/>
    <x v="3"/>
    <x v="0"/>
    <m/>
    <s v="14000"/>
    <x v="1"/>
    <s v="STATE"/>
    <m/>
    <m/>
    <m/>
    <m/>
    <n v="424.09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81"/>
    <x v="1"/>
    <x v="1"/>
    <x v="1"/>
    <x v="3"/>
    <x v="0"/>
    <m/>
    <s v="14000"/>
    <x v="1"/>
    <s v="STATE"/>
    <m/>
    <m/>
    <m/>
    <m/>
    <n v="217.29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82"/>
    <x v="1"/>
    <x v="1"/>
    <x v="4"/>
    <x v="3"/>
    <x v="0"/>
    <m/>
    <s v="14000"/>
    <x v="1"/>
    <s v="STATE"/>
    <m/>
    <m/>
    <m/>
    <m/>
    <n v="39.299999999999997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83"/>
    <x v="1"/>
    <x v="1"/>
    <x v="5"/>
    <x v="3"/>
    <x v="0"/>
    <m/>
    <s v="14000"/>
    <x v="1"/>
    <s v="STATE"/>
    <m/>
    <m/>
    <m/>
    <m/>
    <n v="343.5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84"/>
    <x v="1"/>
    <x v="1"/>
    <x v="6"/>
    <x v="3"/>
    <x v="0"/>
    <m/>
    <s v="14000"/>
    <x v="1"/>
    <s v="STATE"/>
    <m/>
    <m/>
    <m/>
    <m/>
    <n v="32.85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85"/>
    <x v="1"/>
    <x v="1"/>
    <x v="7"/>
    <x v="3"/>
    <x v="0"/>
    <m/>
    <s v="14000"/>
    <x v="1"/>
    <s v="STATE"/>
    <m/>
    <m/>
    <m/>
    <m/>
    <n v="17.89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86"/>
    <x v="1"/>
    <x v="1"/>
    <x v="9"/>
    <x v="3"/>
    <x v="0"/>
    <m/>
    <s v="14000"/>
    <x v="1"/>
    <s v="STATE"/>
    <m/>
    <m/>
    <m/>
    <m/>
    <n v="10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87"/>
    <x v="0"/>
    <x v="7"/>
    <x v="2"/>
    <x v="11"/>
    <x v="5"/>
    <m/>
    <m/>
    <x v="2"/>
    <m/>
    <m/>
    <m/>
    <m/>
    <m/>
    <n v="4052.73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88"/>
    <x v="0"/>
    <x v="7"/>
    <x v="3"/>
    <x v="11"/>
    <x v="5"/>
    <m/>
    <m/>
    <x v="2"/>
    <m/>
    <m/>
    <m/>
    <m/>
    <m/>
    <n v="586.03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89"/>
    <x v="0"/>
    <x v="7"/>
    <x v="1"/>
    <x v="11"/>
    <x v="5"/>
    <m/>
    <m/>
    <x v="2"/>
    <m/>
    <m/>
    <m/>
    <m/>
    <m/>
    <n v="285.51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90"/>
    <x v="0"/>
    <x v="7"/>
    <x v="4"/>
    <x v="11"/>
    <x v="5"/>
    <m/>
    <m/>
    <x v="2"/>
    <m/>
    <m/>
    <m/>
    <m/>
    <m/>
    <n v="54.31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91"/>
    <x v="0"/>
    <x v="7"/>
    <x v="5"/>
    <x v="11"/>
    <x v="5"/>
    <m/>
    <m/>
    <x v="2"/>
    <m/>
    <m/>
    <m/>
    <m/>
    <m/>
    <n v="1261.4000000000001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92"/>
    <x v="0"/>
    <x v="7"/>
    <x v="6"/>
    <x v="11"/>
    <x v="5"/>
    <m/>
    <m/>
    <x v="2"/>
    <m/>
    <m/>
    <m/>
    <m/>
    <m/>
    <n v="45.39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93"/>
    <x v="0"/>
    <x v="7"/>
    <x v="7"/>
    <x v="11"/>
    <x v="5"/>
    <m/>
    <m/>
    <x v="2"/>
    <m/>
    <m/>
    <m/>
    <m/>
    <m/>
    <n v="24.72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94"/>
    <x v="0"/>
    <x v="7"/>
    <x v="9"/>
    <x v="11"/>
    <x v="5"/>
    <m/>
    <m/>
    <x v="2"/>
    <m/>
    <m/>
    <m/>
    <m/>
    <m/>
    <n v="24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95"/>
    <x v="0"/>
    <x v="2"/>
    <x v="2"/>
    <x v="1"/>
    <x v="1"/>
    <m/>
    <m/>
    <x v="2"/>
    <m/>
    <m/>
    <m/>
    <m/>
    <m/>
    <n v="21568.880000000001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96"/>
    <x v="0"/>
    <x v="2"/>
    <x v="3"/>
    <x v="1"/>
    <x v="1"/>
    <m/>
    <m/>
    <x v="2"/>
    <m/>
    <m/>
    <m/>
    <m/>
    <m/>
    <n v="3118.86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97"/>
    <x v="0"/>
    <x v="2"/>
    <x v="1"/>
    <x v="1"/>
    <x v="1"/>
    <m/>
    <m/>
    <x v="2"/>
    <m/>
    <m/>
    <m/>
    <m/>
    <m/>
    <n v="1557.37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98"/>
    <x v="0"/>
    <x v="2"/>
    <x v="4"/>
    <x v="1"/>
    <x v="1"/>
    <m/>
    <m/>
    <x v="2"/>
    <m/>
    <m/>
    <m/>
    <m/>
    <m/>
    <n v="289.02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99"/>
    <x v="0"/>
    <x v="2"/>
    <x v="5"/>
    <x v="1"/>
    <x v="1"/>
    <m/>
    <m/>
    <x v="2"/>
    <m/>
    <m/>
    <m/>
    <m/>
    <m/>
    <n v="3973.5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00"/>
    <x v="0"/>
    <x v="2"/>
    <x v="6"/>
    <x v="1"/>
    <x v="1"/>
    <m/>
    <m/>
    <x v="2"/>
    <m/>
    <m/>
    <m/>
    <m/>
    <m/>
    <n v="241.56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01"/>
    <x v="0"/>
    <x v="2"/>
    <x v="7"/>
    <x v="1"/>
    <x v="1"/>
    <m/>
    <m/>
    <x v="2"/>
    <m/>
    <m/>
    <m/>
    <m/>
    <m/>
    <n v="131.56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02"/>
    <x v="0"/>
    <x v="2"/>
    <x v="9"/>
    <x v="1"/>
    <x v="1"/>
    <m/>
    <m/>
    <x v="2"/>
    <m/>
    <m/>
    <m/>
    <m/>
    <m/>
    <n v="127.5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03"/>
    <x v="0"/>
    <x v="8"/>
    <x v="2"/>
    <x v="10"/>
    <x v="6"/>
    <m/>
    <m/>
    <x v="2"/>
    <m/>
    <m/>
    <m/>
    <m/>
    <m/>
    <n v="25200.42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04"/>
    <x v="0"/>
    <x v="8"/>
    <x v="3"/>
    <x v="10"/>
    <x v="6"/>
    <m/>
    <m/>
    <x v="2"/>
    <m/>
    <m/>
    <m/>
    <m/>
    <m/>
    <n v="3257.69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05"/>
    <x v="0"/>
    <x v="8"/>
    <x v="1"/>
    <x v="10"/>
    <x v="6"/>
    <m/>
    <m/>
    <x v="2"/>
    <m/>
    <m/>
    <m/>
    <m/>
    <m/>
    <n v="1849.89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06"/>
    <x v="0"/>
    <x v="8"/>
    <x v="4"/>
    <x v="10"/>
    <x v="6"/>
    <m/>
    <m/>
    <x v="2"/>
    <m/>
    <m/>
    <m/>
    <m/>
    <m/>
    <n v="337.69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07"/>
    <x v="0"/>
    <x v="8"/>
    <x v="5"/>
    <x v="10"/>
    <x v="6"/>
    <m/>
    <m/>
    <x v="2"/>
    <m/>
    <m/>
    <m/>
    <m/>
    <m/>
    <n v="4978.7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08"/>
    <x v="0"/>
    <x v="8"/>
    <x v="6"/>
    <x v="10"/>
    <x v="6"/>
    <m/>
    <m/>
    <x v="2"/>
    <m/>
    <m/>
    <m/>
    <m/>
    <m/>
    <n v="282.25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09"/>
    <x v="0"/>
    <x v="8"/>
    <x v="7"/>
    <x v="10"/>
    <x v="6"/>
    <m/>
    <m/>
    <x v="2"/>
    <m/>
    <m/>
    <m/>
    <m/>
    <m/>
    <n v="153.74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10"/>
    <x v="0"/>
    <x v="8"/>
    <x v="9"/>
    <x v="10"/>
    <x v="6"/>
    <m/>
    <m/>
    <x v="2"/>
    <m/>
    <m/>
    <m/>
    <m/>
    <m/>
    <n v="66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11"/>
    <x v="0"/>
    <x v="8"/>
    <x v="8"/>
    <x v="10"/>
    <x v="6"/>
    <m/>
    <m/>
    <x v="2"/>
    <m/>
    <m/>
    <m/>
    <m/>
    <m/>
    <n v="386.29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12"/>
    <x v="0"/>
    <x v="0"/>
    <x v="2"/>
    <x v="9"/>
    <x v="0"/>
    <s v="ADMIN"/>
    <s v="14000"/>
    <x v="6"/>
    <s v="STATE"/>
    <m/>
    <m/>
    <m/>
    <m/>
    <n v="1588.78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13"/>
    <x v="0"/>
    <x v="0"/>
    <x v="2"/>
    <x v="9"/>
    <x v="0"/>
    <s v="ADMIN"/>
    <s v="14000"/>
    <x v="6"/>
    <s v="STATE"/>
    <m/>
    <m/>
    <m/>
    <m/>
    <n v="9691.2900000000009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14"/>
    <x v="0"/>
    <x v="0"/>
    <x v="3"/>
    <x v="9"/>
    <x v="0"/>
    <s v="ADMIN"/>
    <s v="14000"/>
    <x v="6"/>
    <s v="STATE"/>
    <m/>
    <m/>
    <m/>
    <m/>
    <n v="205.91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15"/>
    <x v="0"/>
    <x v="0"/>
    <x v="3"/>
    <x v="9"/>
    <x v="0"/>
    <s v="ADMIN"/>
    <s v="14000"/>
    <x v="6"/>
    <s v="STATE"/>
    <m/>
    <m/>
    <m/>
    <m/>
    <n v="1401.35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16"/>
    <x v="0"/>
    <x v="0"/>
    <x v="1"/>
    <x v="9"/>
    <x v="0"/>
    <s v="ADMIN"/>
    <s v="14000"/>
    <x v="6"/>
    <s v="STATE"/>
    <m/>
    <m/>
    <m/>
    <m/>
    <n v="117.32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17"/>
    <x v="0"/>
    <x v="0"/>
    <x v="1"/>
    <x v="9"/>
    <x v="0"/>
    <s v="ADMIN"/>
    <s v="14000"/>
    <x v="6"/>
    <s v="STATE"/>
    <m/>
    <m/>
    <m/>
    <m/>
    <n v="712.4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18"/>
    <x v="0"/>
    <x v="0"/>
    <x v="4"/>
    <x v="9"/>
    <x v="0"/>
    <s v="ADMIN"/>
    <s v="14000"/>
    <x v="6"/>
    <s v="STATE"/>
    <m/>
    <m/>
    <m/>
    <m/>
    <n v="21.29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19"/>
    <x v="0"/>
    <x v="0"/>
    <x v="4"/>
    <x v="9"/>
    <x v="0"/>
    <s v="ADMIN"/>
    <s v="14000"/>
    <x v="6"/>
    <s v="STATE"/>
    <m/>
    <m/>
    <m/>
    <m/>
    <n v="129.86000000000001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20"/>
    <x v="0"/>
    <x v="0"/>
    <x v="5"/>
    <x v="9"/>
    <x v="0"/>
    <s v="ADMIN"/>
    <s v="14000"/>
    <x v="6"/>
    <s v="STATE"/>
    <m/>
    <m/>
    <m/>
    <m/>
    <n v="206.1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21"/>
    <x v="0"/>
    <x v="0"/>
    <x v="5"/>
    <x v="9"/>
    <x v="0"/>
    <s v="ADMIN"/>
    <s v="14000"/>
    <x v="6"/>
    <s v="STATE"/>
    <m/>
    <m/>
    <m/>
    <m/>
    <n v="1859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22"/>
    <x v="0"/>
    <x v="0"/>
    <x v="6"/>
    <x v="9"/>
    <x v="0"/>
    <s v="ADMIN"/>
    <s v="14000"/>
    <x v="6"/>
    <s v="STATE"/>
    <m/>
    <m/>
    <m/>
    <m/>
    <n v="17.8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23"/>
    <x v="0"/>
    <x v="0"/>
    <x v="6"/>
    <x v="9"/>
    <x v="0"/>
    <s v="ADMIN"/>
    <s v="14000"/>
    <x v="6"/>
    <s v="STATE"/>
    <m/>
    <m/>
    <m/>
    <m/>
    <n v="108.54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24"/>
    <x v="0"/>
    <x v="0"/>
    <x v="7"/>
    <x v="9"/>
    <x v="0"/>
    <s v="ADMIN"/>
    <s v="14000"/>
    <x v="6"/>
    <s v="STATE"/>
    <m/>
    <m/>
    <m/>
    <m/>
    <n v="9.69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25"/>
    <x v="0"/>
    <x v="0"/>
    <x v="7"/>
    <x v="9"/>
    <x v="0"/>
    <s v="ADMIN"/>
    <s v="14000"/>
    <x v="6"/>
    <s v="STATE"/>
    <m/>
    <m/>
    <m/>
    <m/>
    <n v="59.12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26"/>
    <x v="0"/>
    <x v="0"/>
    <x v="9"/>
    <x v="9"/>
    <x v="0"/>
    <s v="ADMIN"/>
    <s v="14000"/>
    <x v="6"/>
    <s v="STATE"/>
    <m/>
    <m/>
    <m/>
    <m/>
    <n v="50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27"/>
    <x v="0"/>
    <x v="0"/>
    <x v="8"/>
    <x v="9"/>
    <x v="0"/>
    <s v="ADMIN"/>
    <s v="14000"/>
    <x v="6"/>
    <s v="STATE"/>
    <m/>
    <m/>
    <m/>
    <m/>
    <n v="23.83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28"/>
    <x v="3"/>
    <x v="9"/>
    <x v="2"/>
    <x v="1"/>
    <x v="7"/>
    <m/>
    <m/>
    <x v="2"/>
    <m/>
    <m/>
    <m/>
    <m/>
    <m/>
    <n v="1062.5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29"/>
    <x v="3"/>
    <x v="9"/>
    <x v="3"/>
    <x v="1"/>
    <x v="7"/>
    <m/>
    <m/>
    <x v="2"/>
    <m/>
    <m/>
    <m/>
    <m/>
    <m/>
    <n v="143.02000000000001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30"/>
    <x v="3"/>
    <x v="9"/>
    <x v="1"/>
    <x v="1"/>
    <x v="7"/>
    <m/>
    <m/>
    <x v="2"/>
    <m/>
    <m/>
    <m/>
    <m/>
    <m/>
    <n v="79.34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31"/>
    <x v="3"/>
    <x v="9"/>
    <x v="4"/>
    <x v="1"/>
    <x v="7"/>
    <m/>
    <m/>
    <x v="2"/>
    <m/>
    <m/>
    <m/>
    <m/>
    <m/>
    <n v="14.24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32"/>
    <x v="3"/>
    <x v="9"/>
    <x v="5"/>
    <x v="1"/>
    <x v="7"/>
    <m/>
    <m/>
    <x v="2"/>
    <m/>
    <m/>
    <m/>
    <m/>
    <m/>
    <n v="171.75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33"/>
    <x v="3"/>
    <x v="9"/>
    <x v="6"/>
    <x v="1"/>
    <x v="7"/>
    <m/>
    <m/>
    <x v="2"/>
    <m/>
    <m/>
    <m/>
    <m/>
    <m/>
    <n v="11.9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34"/>
    <x v="3"/>
    <x v="9"/>
    <x v="7"/>
    <x v="1"/>
    <x v="7"/>
    <m/>
    <m/>
    <x v="2"/>
    <m/>
    <m/>
    <m/>
    <m/>
    <m/>
    <n v="6.48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35"/>
    <x v="3"/>
    <x v="9"/>
    <x v="8"/>
    <x v="1"/>
    <x v="7"/>
    <m/>
    <m/>
    <x v="2"/>
    <m/>
    <m/>
    <m/>
    <m/>
    <m/>
    <n v="10.63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36"/>
    <x v="3"/>
    <x v="9"/>
    <x v="10"/>
    <x v="12"/>
    <x v="7"/>
    <m/>
    <m/>
    <x v="2"/>
    <m/>
    <m/>
    <m/>
    <m/>
    <m/>
    <n v="3210.96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37"/>
    <x v="3"/>
    <x v="9"/>
    <x v="2"/>
    <x v="12"/>
    <x v="7"/>
    <m/>
    <m/>
    <x v="2"/>
    <m/>
    <m/>
    <m/>
    <m/>
    <m/>
    <n v="10139.09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38"/>
    <x v="3"/>
    <x v="9"/>
    <x v="3"/>
    <x v="12"/>
    <x v="7"/>
    <m/>
    <m/>
    <x v="2"/>
    <m/>
    <m/>
    <m/>
    <m/>
    <m/>
    <n v="1835.02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39"/>
    <x v="3"/>
    <x v="9"/>
    <x v="1"/>
    <x v="12"/>
    <x v="7"/>
    <m/>
    <m/>
    <x v="2"/>
    <m/>
    <m/>
    <m/>
    <m/>
    <m/>
    <n v="1009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40"/>
    <x v="3"/>
    <x v="9"/>
    <x v="4"/>
    <x v="12"/>
    <x v="7"/>
    <m/>
    <m/>
    <x v="2"/>
    <m/>
    <m/>
    <m/>
    <m/>
    <m/>
    <n v="178.89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41"/>
    <x v="3"/>
    <x v="9"/>
    <x v="5"/>
    <x v="12"/>
    <x v="7"/>
    <m/>
    <m/>
    <x v="2"/>
    <m/>
    <m/>
    <m/>
    <m/>
    <m/>
    <n v="1859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42"/>
    <x v="3"/>
    <x v="9"/>
    <x v="6"/>
    <x v="12"/>
    <x v="7"/>
    <m/>
    <m/>
    <x v="2"/>
    <m/>
    <m/>
    <m/>
    <m/>
    <m/>
    <n v="149.53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43"/>
    <x v="3"/>
    <x v="9"/>
    <x v="7"/>
    <x v="12"/>
    <x v="7"/>
    <m/>
    <m/>
    <x v="2"/>
    <m/>
    <m/>
    <m/>
    <m/>
    <m/>
    <n v="53.2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44"/>
    <x v="3"/>
    <x v="9"/>
    <x v="9"/>
    <x v="12"/>
    <x v="7"/>
    <m/>
    <m/>
    <x v="2"/>
    <m/>
    <m/>
    <m/>
    <m/>
    <m/>
    <n v="40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45"/>
    <x v="3"/>
    <x v="9"/>
    <x v="8"/>
    <x v="12"/>
    <x v="7"/>
    <m/>
    <m/>
    <x v="2"/>
    <m/>
    <m/>
    <m/>
    <m/>
    <m/>
    <n v="95.4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46"/>
    <x v="3"/>
    <x v="10"/>
    <x v="2"/>
    <x v="13"/>
    <x v="7"/>
    <m/>
    <m/>
    <x v="2"/>
    <m/>
    <m/>
    <m/>
    <m/>
    <m/>
    <n v="18630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47"/>
    <x v="3"/>
    <x v="10"/>
    <x v="2"/>
    <x v="13"/>
    <x v="7"/>
    <m/>
    <m/>
    <x v="2"/>
    <m/>
    <m/>
    <m/>
    <m/>
    <m/>
    <n v="2687.5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48"/>
    <x v="3"/>
    <x v="10"/>
    <x v="3"/>
    <x v="13"/>
    <x v="7"/>
    <m/>
    <m/>
    <x v="2"/>
    <m/>
    <m/>
    <m/>
    <m/>
    <m/>
    <n v="2693.9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49"/>
    <x v="3"/>
    <x v="10"/>
    <x v="3"/>
    <x v="13"/>
    <x v="7"/>
    <m/>
    <m/>
    <x v="2"/>
    <m/>
    <m/>
    <m/>
    <m/>
    <m/>
    <n v="294.55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50"/>
    <x v="3"/>
    <x v="10"/>
    <x v="1"/>
    <x v="13"/>
    <x v="7"/>
    <m/>
    <m/>
    <x v="2"/>
    <m/>
    <m/>
    <m/>
    <m/>
    <m/>
    <n v="1384.37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51"/>
    <x v="3"/>
    <x v="10"/>
    <x v="1"/>
    <x v="13"/>
    <x v="7"/>
    <m/>
    <m/>
    <x v="2"/>
    <m/>
    <m/>
    <m/>
    <m/>
    <m/>
    <n v="206.04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52"/>
    <x v="3"/>
    <x v="10"/>
    <x v="4"/>
    <x v="13"/>
    <x v="7"/>
    <m/>
    <m/>
    <x v="2"/>
    <m/>
    <m/>
    <m/>
    <m/>
    <m/>
    <n v="249.63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53"/>
    <x v="3"/>
    <x v="10"/>
    <x v="4"/>
    <x v="13"/>
    <x v="7"/>
    <m/>
    <m/>
    <x v="2"/>
    <m/>
    <m/>
    <m/>
    <m/>
    <m/>
    <n v="36.01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54"/>
    <x v="3"/>
    <x v="10"/>
    <x v="5"/>
    <x v="13"/>
    <x v="7"/>
    <m/>
    <m/>
    <x v="2"/>
    <m/>
    <m/>
    <m/>
    <m/>
    <m/>
    <n v="2530.5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55"/>
    <x v="3"/>
    <x v="10"/>
    <x v="5"/>
    <x v="13"/>
    <x v="7"/>
    <m/>
    <m/>
    <x v="2"/>
    <m/>
    <m/>
    <m/>
    <m/>
    <m/>
    <n v="901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56"/>
    <x v="3"/>
    <x v="10"/>
    <x v="6"/>
    <x v="13"/>
    <x v="7"/>
    <m/>
    <m/>
    <x v="2"/>
    <m/>
    <m/>
    <m/>
    <m/>
    <m/>
    <n v="208.65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57"/>
    <x v="3"/>
    <x v="10"/>
    <x v="6"/>
    <x v="13"/>
    <x v="7"/>
    <m/>
    <m/>
    <x v="2"/>
    <m/>
    <m/>
    <m/>
    <m/>
    <m/>
    <n v="30.1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58"/>
    <x v="3"/>
    <x v="10"/>
    <x v="7"/>
    <x v="13"/>
    <x v="7"/>
    <m/>
    <m/>
    <x v="2"/>
    <m/>
    <m/>
    <m/>
    <m/>
    <m/>
    <n v="113.65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59"/>
    <x v="3"/>
    <x v="10"/>
    <x v="7"/>
    <x v="13"/>
    <x v="7"/>
    <m/>
    <m/>
    <x v="2"/>
    <m/>
    <m/>
    <m/>
    <m/>
    <m/>
    <n v="16.39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60"/>
    <x v="3"/>
    <x v="10"/>
    <x v="9"/>
    <x v="13"/>
    <x v="7"/>
    <m/>
    <m/>
    <x v="2"/>
    <m/>
    <m/>
    <m/>
    <m/>
    <m/>
    <n v="110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61"/>
    <x v="3"/>
    <x v="10"/>
    <x v="8"/>
    <x v="13"/>
    <x v="7"/>
    <m/>
    <m/>
    <x v="2"/>
    <m/>
    <m/>
    <m/>
    <m/>
    <m/>
    <n v="94.07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62"/>
    <x v="0"/>
    <x v="3"/>
    <x v="2"/>
    <x v="2"/>
    <x v="0"/>
    <m/>
    <m/>
    <x v="2"/>
    <m/>
    <m/>
    <m/>
    <m/>
    <m/>
    <n v="9112.33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63"/>
    <x v="0"/>
    <x v="3"/>
    <x v="3"/>
    <x v="2"/>
    <x v="0"/>
    <m/>
    <m/>
    <x v="2"/>
    <m/>
    <m/>
    <m/>
    <m/>
    <m/>
    <n v="1317.65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64"/>
    <x v="0"/>
    <x v="3"/>
    <x v="1"/>
    <x v="2"/>
    <x v="0"/>
    <m/>
    <m/>
    <x v="2"/>
    <m/>
    <m/>
    <m/>
    <m/>
    <m/>
    <n v="660.88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65"/>
    <x v="0"/>
    <x v="3"/>
    <x v="4"/>
    <x v="2"/>
    <x v="0"/>
    <m/>
    <m/>
    <x v="2"/>
    <m/>
    <m/>
    <m/>
    <m/>
    <m/>
    <n v="122.1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66"/>
    <x v="0"/>
    <x v="3"/>
    <x v="5"/>
    <x v="2"/>
    <x v="0"/>
    <m/>
    <m/>
    <x v="2"/>
    <m/>
    <m/>
    <m/>
    <m/>
    <m/>
    <n v="1859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67"/>
    <x v="0"/>
    <x v="3"/>
    <x v="6"/>
    <x v="2"/>
    <x v="0"/>
    <m/>
    <m/>
    <x v="2"/>
    <m/>
    <m/>
    <m/>
    <m/>
    <m/>
    <n v="102.06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68"/>
    <x v="0"/>
    <x v="3"/>
    <x v="7"/>
    <x v="2"/>
    <x v="0"/>
    <m/>
    <m/>
    <x v="2"/>
    <m/>
    <m/>
    <m/>
    <m/>
    <m/>
    <n v="34.18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69"/>
    <x v="0"/>
    <x v="3"/>
    <x v="9"/>
    <x v="2"/>
    <x v="0"/>
    <m/>
    <m/>
    <x v="2"/>
    <m/>
    <m/>
    <m/>
    <m/>
    <m/>
    <n v="60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70"/>
    <x v="3"/>
    <x v="9"/>
    <x v="2"/>
    <x v="14"/>
    <x v="7"/>
    <m/>
    <m/>
    <x v="2"/>
    <m/>
    <m/>
    <m/>
    <m/>
    <m/>
    <n v="10569.65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71"/>
    <x v="3"/>
    <x v="9"/>
    <x v="11"/>
    <x v="14"/>
    <x v="7"/>
    <m/>
    <m/>
    <x v="2"/>
    <m/>
    <m/>
    <m/>
    <m/>
    <m/>
    <n v="572.80999999999995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72"/>
    <x v="3"/>
    <x v="9"/>
    <x v="3"/>
    <x v="14"/>
    <x v="7"/>
    <m/>
    <m/>
    <x v="2"/>
    <m/>
    <m/>
    <m/>
    <m/>
    <m/>
    <n v="1388.19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73"/>
    <x v="3"/>
    <x v="9"/>
    <x v="1"/>
    <x v="14"/>
    <x v="7"/>
    <m/>
    <m/>
    <x v="2"/>
    <m/>
    <m/>
    <m/>
    <m/>
    <m/>
    <n v="819.16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74"/>
    <x v="3"/>
    <x v="9"/>
    <x v="4"/>
    <x v="14"/>
    <x v="7"/>
    <m/>
    <m/>
    <x v="2"/>
    <m/>
    <m/>
    <m/>
    <m/>
    <m/>
    <n v="141.63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75"/>
    <x v="3"/>
    <x v="9"/>
    <x v="5"/>
    <x v="14"/>
    <x v="7"/>
    <m/>
    <m/>
    <x v="2"/>
    <m/>
    <m/>
    <m/>
    <m/>
    <m/>
    <n v="1778.6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76"/>
    <x v="3"/>
    <x v="9"/>
    <x v="6"/>
    <x v="14"/>
    <x v="7"/>
    <m/>
    <m/>
    <x v="2"/>
    <m/>
    <m/>
    <m/>
    <m/>
    <m/>
    <n v="118.39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77"/>
    <x v="3"/>
    <x v="9"/>
    <x v="7"/>
    <x v="14"/>
    <x v="7"/>
    <m/>
    <m/>
    <x v="2"/>
    <m/>
    <m/>
    <m/>
    <m/>
    <m/>
    <n v="64.489999999999995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78"/>
    <x v="3"/>
    <x v="9"/>
    <x v="9"/>
    <x v="14"/>
    <x v="7"/>
    <m/>
    <m/>
    <x v="2"/>
    <m/>
    <m/>
    <m/>
    <m/>
    <m/>
    <n v="20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79"/>
    <x v="3"/>
    <x v="9"/>
    <x v="8"/>
    <x v="14"/>
    <x v="7"/>
    <m/>
    <m/>
    <x v="2"/>
    <m/>
    <m/>
    <m/>
    <m/>
    <m/>
    <n v="140.18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80"/>
    <x v="3"/>
    <x v="9"/>
    <x v="2"/>
    <x v="15"/>
    <x v="7"/>
    <m/>
    <m/>
    <x v="2"/>
    <m/>
    <m/>
    <m/>
    <m/>
    <m/>
    <n v="9604.2099999999991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81"/>
    <x v="3"/>
    <x v="9"/>
    <x v="3"/>
    <x v="15"/>
    <x v="7"/>
    <m/>
    <m/>
    <x v="2"/>
    <m/>
    <m/>
    <m/>
    <m/>
    <m/>
    <n v="1388.77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82"/>
    <x v="3"/>
    <x v="9"/>
    <x v="1"/>
    <x v="15"/>
    <x v="7"/>
    <m/>
    <m/>
    <x v="2"/>
    <m/>
    <m/>
    <m/>
    <m/>
    <m/>
    <n v="696.09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83"/>
    <x v="3"/>
    <x v="9"/>
    <x v="4"/>
    <x v="15"/>
    <x v="7"/>
    <m/>
    <m/>
    <x v="2"/>
    <m/>
    <m/>
    <m/>
    <m/>
    <m/>
    <n v="128.69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84"/>
    <x v="3"/>
    <x v="9"/>
    <x v="5"/>
    <x v="15"/>
    <x v="7"/>
    <m/>
    <m/>
    <x v="2"/>
    <m/>
    <m/>
    <m/>
    <m/>
    <m/>
    <n v="2473.5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85"/>
    <x v="3"/>
    <x v="9"/>
    <x v="6"/>
    <x v="15"/>
    <x v="7"/>
    <m/>
    <m/>
    <x v="2"/>
    <m/>
    <m/>
    <m/>
    <m/>
    <m/>
    <n v="107.57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86"/>
    <x v="3"/>
    <x v="9"/>
    <x v="7"/>
    <x v="15"/>
    <x v="7"/>
    <m/>
    <m/>
    <x v="2"/>
    <m/>
    <m/>
    <m/>
    <m/>
    <m/>
    <n v="58.58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87"/>
    <x v="3"/>
    <x v="9"/>
    <x v="9"/>
    <x v="15"/>
    <x v="7"/>
    <m/>
    <m/>
    <x v="2"/>
    <m/>
    <m/>
    <m/>
    <m/>
    <m/>
    <n v="35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88"/>
    <x v="0"/>
    <x v="4"/>
    <x v="2"/>
    <x v="3"/>
    <x v="0"/>
    <m/>
    <m/>
    <x v="2"/>
    <m/>
    <m/>
    <m/>
    <m/>
    <m/>
    <n v="18130.88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89"/>
    <x v="0"/>
    <x v="4"/>
    <x v="3"/>
    <x v="3"/>
    <x v="0"/>
    <m/>
    <m/>
    <x v="2"/>
    <m/>
    <m/>
    <m/>
    <m/>
    <m/>
    <n v="2469.16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90"/>
    <x v="0"/>
    <x v="4"/>
    <x v="1"/>
    <x v="3"/>
    <x v="0"/>
    <m/>
    <m/>
    <x v="2"/>
    <m/>
    <m/>
    <m/>
    <m/>
    <m/>
    <n v="1338.58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91"/>
    <x v="0"/>
    <x v="4"/>
    <x v="4"/>
    <x v="3"/>
    <x v="0"/>
    <m/>
    <m/>
    <x v="2"/>
    <m/>
    <m/>
    <m/>
    <m/>
    <m/>
    <n v="238.08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92"/>
    <x v="0"/>
    <x v="4"/>
    <x v="5"/>
    <x v="3"/>
    <x v="0"/>
    <m/>
    <m/>
    <x v="2"/>
    <m/>
    <m/>
    <m/>
    <m/>
    <m/>
    <n v="2884.5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93"/>
    <x v="0"/>
    <x v="4"/>
    <x v="6"/>
    <x v="3"/>
    <x v="0"/>
    <m/>
    <m/>
    <x v="2"/>
    <m/>
    <m/>
    <m/>
    <m/>
    <m/>
    <n v="199.01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94"/>
    <x v="0"/>
    <x v="4"/>
    <x v="7"/>
    <x v="3"/>
    <x v="0"/>
    <m/>
    <m/>
    <x v="2"/>
    <m/>
    <m/>
    <m/>
    <m/>
    <m/>
    <n v="108.39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95"/>
    <x v="0"/>
    <x v="4"/>
    <x v="9"/>
    <x v="3"/>
    <x v="0"/>
    <m/>
    <m/>
    <x v="2"/>
    <m/>
    <m/>
    <m/>
    <m/>
    <m/>
    <n v="50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96"/>
    <x v="0"/>
    <x v="4"/>
    <x v="8"/>
    <x v="3"/>
    <x v="0"/>
    <m/>
    <m/>
    <x v="2"/>
    <m/>
    <m/>
    <m/>
    <m/>
    <m/>
    <n v="99.93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97"/>
    <x v="0"/>
    <x v="11"/>
    <x v="2"/>
    <x v="16"/>
    <x v="8"/>
    <m/>
    <m/>
    <x v="2"/>
    <m/>
    <m/>
    <m/>
    <m/>
    <m/>
    <n v="12163.93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98"/>
    <x v="0"/>
    <x v="11"/>
    <x v="3"/>
    <x v="16"/>
    <x v="8"/>
    <m/>
    <m/>
    <x v="2"/>
    <m/>
    <m/>
    <m/>
    <m/>
    <m/>
    <n v="1558.22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199"/>
    <x v="0"/>
    <x v="11"/>
    <x v="1"/>
    <x v="16"/>
    <x v="8"/>
    <m/>
    <m/>
    <x v="2"/>
    <m/>
    <m/>
    <m/>
    <m/>
    <m/>
    <n v="899.91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00"/>
    <x v="0"/>
    <x v="11"/>
    <x v="4"/>
    <x v="16"/>
    <x v="8"/>
    <m/>
    <m/>
    <x v="2"/>
    <m/>
    <m/>
    <m/>
    <m/>
    <m/>
    <n v="144.4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01"/>
    <x v="0"/>
    <x v="11"/>
    <x v="5"/>
    <x v="16"/>
    <x v="8"/>
    <m/>
    <m/>
    <x v="2"/>
    <m/>
    <m/>
    <m/>
    <m/>
    <m/>
    <n v="1859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02"/>
    <x v="0"/>
    <x v="11"/>
    <x v="6"/>
    <x v="16"/>
    <x v="8"/>
    <m/>
    <m/>
    <x v="2"/>
    <m/>
    <m/>
    <m/>
    <m/>
    <m/>
    <n v="120.69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03"/>
    <x v="0"/>
    <x v="11"/>
    <x v="7"/>
    <x v="16"/>
    <x v="8"/>
    <m/>
    <m/>
    <x v="2"/>
    <m/>
    <m/>
    <m/>
    <m/>
    <m/>
    <n v="52.01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04"/>
    <x v="0"/>
    <x v="11"/>
    <x v="9"/>
    <x v="16"/>
    <x v="8"/>
    <m/>
    <m/>
    <x v="2"/>
    <m/>
    <m/>
    <m/>
    <m/>
    <m/>
    <n v="100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05"/>
    <x v="0"/>
    <x v="5"/>
    <x v="2"/>
    <x v="17"/>
    <x v="9"/>
    <m/>
    <m/>
    <x v="2"/>
    <m/>
    <m/>
    <m/>
    <m/>
    <m/>
    <n v="7399.26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06"/>
    <x v="0"/>
    <x v="5"/>
    <x v="3"/>
    <x v="17"/>
    <x v="9"/>
    <m/>
    <m/>
    <x v="2"/>
    <m/>
    <m/>
    <m/>
    <m/>
    <m/>
    <n v="1023.15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07"/>
    <x v="0"/>
    <x v="5"/>
    <x v="1"/>
    <x v="17"/>
    <x v="9"/>
    <m/>
    <m/>
    <x v="2"/>
    <m/>
    <m/>
    <m/>
    <m/>
    <m/>
    <n v="556.05999999999995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08"/>
    <x v="0"/>
    <x v="5"/>
    <x v="4"/>
    <x v="17"/>
    <x v="9"/>
    <m/>
    <m/>
    <x v="2"/>
    <m/>
    <m/>
    <m/>
    <m/>
    <m/>
    <n v="99.15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09"/>
    <x v="0"/>
    <x v="5"/>
    <x v="5"/>
    <x v="17"/>
    <x v="9"/>
    <m/>
    <m/>
    <x v="2"/>
    <m/>
    <m/>
    <m/>
    <m/>
    <m/>
    <n v="614.5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10"/>
    <x v="0"/>
    <x v="5"/>
    <x v="6"/>
    <x v="17"/>
    <x v="9"/>
    <m/>
    <m/>
    <x v="2"/>
    <m/>
    <m/>
    <m/>
    <m/>
    <m/>
    <n v="82.87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11"/>
    <x v="0"/>
    <x v="5"/>
    <x v="7"/>
    <x v="17"/>
    <x v="9"/>
    <m/>
    <m/>
    <x v="2"/>
    <m/>
    <m/>
    <m/>
    <m/>
    <m/>
    <n v="45.14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12"/>
    <x v="0"/>
    <x v="5"/>
    <x v="8"/>
    <x v="17"/>
    <x v="9"/>
    <m/>
    <m/>
    <x v="2"/>
    <m/>
    <m/>
    <m/>
    <m/>
    <m/>
    <n v="46.78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13"/>
    <x v="0"/>
    <x v="5"/>
    <x v="2"/>
    <x v="5"/>
    <x v="2"/>
    <m/>
    <m/>
    <x v="2"/>
    <m/>
    <m/>
    <m/>
    <m/>
    <m/>
    <n v="11858.42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14"/>
    <x v="0"/>
    <x v="5"/>
    <x v="3"/>
    <x v="5"/>
    <x v="2"/>
    <m/>
    <m/>
    <x v="2"/>
    <m/>
    <m/>
    <m/>
    <m/>
    <m/>
    <n v="1620.03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15"/>
    <x v="0"/>
    <x v="5"/>
    <x v="1"/>
    <x v="5"/>
    <x v="2"/>
    <m/>
    <m/>
    <x v="2"/>
    <m/>
    <m/>
    <m/>
    <m/>
    <m/>
    <n v="891.06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16"/>
    <x v="0"/>
    <x v="5"/>
    <x v="4"/>
    <x v="5"/>
    <x v="2"/>
    <m/>
    <m/>
    <x v="2"/>
    <m/>
    <m/>
    <m/>
    <m/>
    <m/>
    <n v="158.9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17"/>
    <x v="0"/>
    <x v="5"/>
    <x v="5"/>
    <x v="5"/>
    <x v="2"/>
    <m/>
    <m/>
    <x v="2"/>
    <m/>
    <m/>
    <m/>
    <m/>
    <m/>
    <n v="1193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18"/>
    <x v="0"/>
    <x v="5"/>
    <x v="6"/>
    <x v="5"/>
    <x v="2"/>
    <m/>
    <m/>
    <x v="2"/>
    <m/>
    <m/>
    <m/>
    <m/>
    <m/>
    <n v="132.81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19"/>
    <x v="0"/>
    <x v="5"/>
    <x v="7"/>
    <x v="5"/>
    <x v="2"/>
    <m/>
    <m/>
    <x v="2"/>
    <m/>
    <m/>
    <m/>
    <m/>
    <m/>
    <n v="72.33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20"/>
    <x v="0"/>
    <x v="5"/>
    <x v="9"/>
    <x v="5"/>
    <x v="2"/>
    <m/>
    <m/>
    <x v="2"/>
    <m/>
    <m/>
    <m/>
    <m/>
    <m/>
    <n v="70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21"/>
    <x v="0"/>
    <x v="5"/>
    <x v="8"/>
    <x v="5"/>
    <x v="2"/>
    <m/>
    <m/>
    <x v="2"/>
    <m/>
    <m/>
    <m/>
    <m/>
    <m/>
    <n v="94.7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22"/>
    <x v="0"/>
    <x v="5"/>
    <x v="2"/>
    <x v="6"/>
    <x v="3"/>
    <m/>
    <m/>
    <x v="2"/>
    <m/>
    <m/>
    <m/>
    <m/>
    <m/>
    <n v="6177.21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23"/>
    <x v="0"/>
    <x v="5"/>
    <x v="3"/>
    <x v="6"/>
    <x v="3"/>
    <m/>
    <m/>
    <x v="2"/>
    <m/>
    <m/>
    <m/>
    <m/>
    <m/>
    <n v="893.22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24"/>
    <x v="0"/>
    <x v="5"/>
    <x v="1"/>
    <x v="6"/>
    <x v="3"/>
    <m/>
    <m/>
    <x v="2"/>
    <m/>
    <m/>
    <m/>
    <m/>
    <m/>
    <n v="443.52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25"/>
    <x v="0"/>
    <x v="5"/>
    <x v="4"/>
    <x v="6"/>
    <x v="3"/>
    <m/>
    <m/>
    <x v="2"/>
    <m/>
    <m/>
    <m/>
    <m/>
    <m/>
    <n v="82.77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26"/>
    <x v="0"/>
    <x v="5"/>
    <x v="5"/>
    <x v="6"/>
    <x v="3"/>
    <m/>
    <m/>
    <x v="2"/>
    <m/>
    <m/>
    <m/>
    <m/>
    <m/>
    <n v="1802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27"/>
    <x v="0"/>
    <x v="5"/>
    <x v="6"/>
    <x v="6"/>
    <x v="3"/>
    <m/>
    <m/>
    <x v="2"/>
    <m/>
    <m/>
    <m/>
    <m/>
    <m/>
    <n v="69.180000000000007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28"/>
    <x v="0"/>
    <x v="5"/>
    <x v="7"/>
    <x v="6"/>
    <x v="3"/>
    <m/>
    <m/>
    <x v="2"/>
    <m/>
    <m/>
    <m/>
    <m/>
    <m/>
    <n v="37.68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29"/>
    <x v="0"/>
    <x v="5"/>
    <x v="9"/>
    <x v="6"/>
    <x v="3"/>
    <m/>
    <m/>
    <x v="2"/>
    <m/>
    <m/>
    <m/>
    <m/>
    <m/>
    <n v="10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30"/>
    <x v="2"/>
    <x v="6"/>
    <x v="2"/>
    <x v="5"/>
    <x v="0"/>
    <m/>
    <s v="14000"/>
    <x v="7"/>
    <s v="STATE"/>
    <m/>
    <m/>
    <m/>
    <m/>
    <n v="3000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31"/>
    <x v="2"/>
    <x v="6"/>
    <x v="3"/>
    <x v="5"/>
    <x v="0"/>
    <m/>
    <s v="14000"/>
    <x v="7"/>
    <s v="STATE"/>
    <m/>
    <m/>
    <m/>
    <m/>
    <n v="433.8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32"/>
    <x v="2"/>
    <x v="6"/>
    <x v="1"/>
    <x v="5"/>
    <x v="0"/>
    <m/>
    <s v="14000"/>
    <x v="7"/>
    <s v="STATE"/>
    <m/>
    <m/>
    <m/>
    <m/>
    <n v="209.99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33"/>
    <x v="2"/>
    <x v="6"/>
    <x v="4"/>
    <x v="5"/>
    <x v="0"/>
    <m/>
    <s v="14000"/>
    <x v="7"/>
    <s v="STATE"/>
    <m/>
    <m/>
    <m/>
    <m/>
    <n v="40.200000000000003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34"/>
    <x v="2"/>
    <x v="6"/>
    <x v="5"/>
    <x v="5"/>
    <x v="0"/>
    <m/>
    <s v="14000"/>
    <x v="7"/>
    <s v="STATE"/>
    <m/>
    <m/>
    <m/>
    <m/>
    <n v="901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35"/>
    <x v="2"/>
    <x v="6"/>
    <x v="6"/>
    <x v="5"/>
    <x v="0"/>
    <m/>
    <s v="14000"/>
    <x v="7"/>
    <s v="STATE"/>
    <m/>
    <m/>
    <m/>
    <m/>
    <n v="33.6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36"/>
    <x v="2"/>
    <x v="6"/>
    <x v="7"/>
    <x v="5"/>
    <x v="0"/>
    <m/>
    <s v="14000"/>
    <x v="7"/>
    <s v="STATE"/>
    <m/>
    <m/>
    <m/>
    <m/>
    <n v="18.3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37"/>
    <x v="2"/>
    <x v="6"/>
    <x v="9"/>
    <x v="5"/>
    <x v="0"/>
    <m/>
    <s v="14000"/>
    <x v="7"/>
    <s v="STATE"/>
    <m/>
    <m/>
    <m/>
    <m/>
    <n v="10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38"/>
    <x v="0"/>
    <x v="12"/>
    <x v="2"/>
    <x v="5"/>
    <x v="2"/>
    <m/>
    <m/>
    <x v="2"/>
    <m/>
    <m/>
    <m/>
    <m/>
    <m/>
    <n v="3000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39"/>
    <x v="0"/>
    <x v="12"/>
    <x v="3"/>
    <x v="5"/>
    <x v="2"/>
    <m/>
    <m/>
    <x v="2"/>
    <m/>
    <m/>
    <m/>
    <m/>
    <m/>
    <n v="433.8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40"/>
    <x v="0"/>
    <x v="12"/>
    <x v="1"/>
    <x v="5"/>
    <x v="2"/>
    <m/>
    <m/>
    <x v="2"/>
    <m/>
    <m/>
    <m/>
    <m/>
    <m/>
    <n v="220.27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41"/>
    <x v="0"/>
    <x v="12"/>
    <x v="4"/>
    <x v="5"/>
    <x v="2"/>
    <m/>
    <m/>
    <x v="2"/>
    <m/>
    <m/>
    <m/>
    <m/>
    <m/>
    <n v="40.200000000000003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42"/>
    <x v="0"/>
    <x v="12"/>
    <x v="5"/>
    <x v="5"/>
    <x v="2"/>
    <m/>
    <m/>
    <x v="2"/>
    <m/>
    <m/>
    <m/>
    <m/>
    <m/>
    <n v="343.5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43"/>
    <x v="0"/>
    <x v="12"/>
    <x v="6"/>
    <x v="5"/>
    <x v="2"/>
    <m/>
    <m/>
    <x v="2"/>
    <m/>
    <m/>
    <m/>
    <m/>
    <m/>
    <n v="33.6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44"/>
    <x v="0"/>
    <x v="12"/>
    <x v="7"/>
    <x v="5"/>
    <x v="2"/>
    <m/>
    <m/>
    <x v="2"/>
    <m/>
    <m/>
    <m/>
    <m/>
    <m/>
    <n v="18.3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45"/>
    <x v="0"/>
    <x v="12"/>
    <x v="9"/>
    <x v="5"/>
    <x v="2"/>
    <m/>
    <m/>
    <x v="2"/>
    <m/>
    <m/>
    <m/>
    <m/>
    <m/>
    <n v="20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46"/>
    <x v="0"/>
    <x v="5"/>
    <x v="2"/>
    <x v="6"/>
    <x v="10"/>
    <m/>
    <m/>
    <x v="2"/>
    <m/>
    <m/>
    <m/>
    <m/>
    <m/>
    <n v="2978.67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47"/>
    <x v="0"/>
    <x v="5"/>
    <x v="3"/>
    <x v="6"/>
    <x v="10"/>
    <m/>
    <m/>
    <x v="2"/>
    <m/>
    <m/>
    <m/>
    <m/>
    <m/>
    <n v="430.72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48"/>
    <x v="0"/>
    <x v="5"/>
    <x v="1"/>
    <x v="6"/>
    <x v="10"/>
    <m/>
    <m/>
    <x v="2"/>
    <m/>
    <m/>
    <m/>
    <m/>
    <m/>
    <n v="208.63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49"/>
    <x v="0"/>
    <x v="5"/>
    <x v="4"/>
    <x v="6"/>
    <x v="10"/>
    <m/>
    <m/>
    <x v="2"/>
    <m/>
    <m/>
    <m/>
    <m/>
    <m/>
    <n v="39.909999999999997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50"/>
    <x v="0"/>
    <x v="5"/>
    <x v="5"/>
    <x v="6"/>
    <x v="10"/>
    <m/>
    <m/>
    <x v="2"/>
    <m/>
    <m/>
    <m/>
    <m/>
    <m/>
    <n v="901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51"/>
    <x v="0"/>
    <x v="5"/>
    <x v="6"/>
    <x v="6"/>
    <x v="10"/>
    <m/>
    <m/>
    <x v="2"/>
    <m/>
    <m/>
    <m/>
    <m/>
    <m/>
    <n v="33.36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52"/>
    <x v="0"/>
    <x v="5"/>
    <x v="7"/>
    <x v="6"/>
    <x v="10"/>
    <m/>
    <m/>
    <x v="2"/>
    <m/>
    <m/>
    <m/>
    <m/>
    <m/>
    <n v="18.170000000000002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53"/>
    <x v="0"/>
    <x v="5"/>
    <x v="9"/>
    <x v="6"/>
    <x v="10"/>
    <m/>
    <m/>
    <x v="2"/>
    <m/>
    <m/>
    <m/>
    <m/>
    <m/>
    <n v="20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54"/>
    <x v="4"/>
    <x v="0"/>
    <x v="2"/>
    <x v="18"/>
    <x v="0"/>
    <s v="ADMIN"/>
    <s v="14000"/>
    <x v="8"/>
    <s v="STATE"/>
    <m/>
    <m/>
    <m/>
    <m/>
    <n v="3354.92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55"/>
    <x v="4"/>
    <x v="0"/>
    <x v="2"/>
    <x v="18"/>
    <x v="0"/>
    <s v="ADMIN"/>
    <s v="14000"/>
    <x v="8"/>
    <s v="STATE"/>
    <m/>
    <m/>
    <m/>
    <m/>
    <n v="3349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56"/>
    <x v="4"/>
    <x v="0"/>
    <x v="3"/>
    <x v="18"/>
    <x v="0"/>
    <s v="ADMIN"/>
    <s v="14000"/>
    <x v="8"/>
    <s v="STATE"/>
    <m/>
    <m/>
    <m/>
    <m/>
    <n v="485.12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57"/>
    <x v="4"/>
    <x v="0"/>
    <x v="3"/>
    <x v="18"/>
    <x v="0"/>
    <s v="ADMIN"/>
    <s v="14000"/>
    <x v="8"/>
    <s v="STATE"/>
    <m/>
    <m/>
    <m/>
    <m/>
    <n v="484.27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58"/>
    <x v="4"/>
    <x v="0"/>
    <x v="1"/>
    <x v="18"/>
    <x v="0"/>
    <s v="ADMIN"/>
    <s v="14000"/>
    <x v="8"/>
    <s v="STATE"/>
    <m/>
    <m/>
    <m/>
    <m/>
    <n v="232.92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59"/>
    <x v="4"/>
    <x v="0"/>
    <x v="1"/>
    <x v="18"/>
    <x v="0"/>
    <s v="ADMIN"/>
    <s v="14000"/>
    <x v="8"/>
    <s v="STATE"/>
    <m/>
    <m/>
    <m/>
    <m/>
    <n v="246.27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60"/>
    <x v="4"/>
    <x v="0"/>
    <x v="4"/>
    <x v="18"/>
    <x v="0"/>
    <s v="ADMIN"/>
    <s v="14000"/>
    <x v="8"/>
    <s v="STATE"/>
    <m/>
    <m/>
    <m/>
    <m/>
    <n v="44.96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61"/>
    <x v="4"/>
    <x v="0"/>
    <x v="4"/>
    <x v="18"/>
    <x v="0"/>
    <s v="ADMIN"/>
    <s v="14000"/>
    <x v="8"/>
    <s v="STATE"/>
    <m/>
    <m/>
    <m/>
    <m/>
    <n v="44.88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62"/>
    <x v="4"/>
    <x v="0"/>
    <x v="5"/>
    <x v="18"/>
    <x v="0"/>
    <s v="ADMIN"/>
    <s v="14000"/>
    <x v="8"/>
    <s v="STATE"/>
    <m/>
    <m/>
    <m/>
    <m/>
    <n v="901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63"/>
    <x v="4"/>
    <x v="0"/>
    <x v="5"/>
    <x v="18"/>
    <x v="0"/>
    <s v="ADMIN"/>
    <s v="14000"/>
    <x v="8"/>
    <s v="STATE"/>
    <m/>
    <m/>
    <m/>
    <m/>
    <n v="614.5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64"/>
    <x v="4"/>
    <x v="0"/>
    <x v="6"/>
    <x v="18"/>
    <x v="0"/>
    <s v="ADMIN"/>
    <s v="14000"/>
    <x v="8"/>
    <s v="STATE"/>
    <m/>
    <m/>
    <m/>
    <m/>
    <n v="37.58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65"/>
    <x v="4"/>
    <x v="0"/>
    <x v="6"/>
    <x v="18"/>
    <x v="0"/>
    <s v="ADMIN"/>
    <s v="14000"/>
    <x v="8"/>
    <s v="STATE"/>
    <m/>
    <m/>
    <m/>
    <m/>
    <n v="37.51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66"/>
    <x v="4"/>
    <x v="0"/>
    <x v="7"/>
    <x v="18"/>
    <x v="0"/>
    <s v="ADMIN"/>
    <s v="14000"/>
    <x v="8"/>
    <s v="STATE"/>
    <m/>
    <m/>
    <m/>
    <m/>
    <n v="20.47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67"/>
    <x v="4"/>
    <x v="0"/>
    <x v="7"/>
    <x v="18"/>
    <x v="0"/>
    <s v="ADMIN"/>
    <s v="14000"/>
    <x v="8"/>
    <s v="STATE"/>
    <m/>
    <m/>
    <m/>
    <m/>
    <n v="20.43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68"/>
    <x v="4"/>
    <x v="0"/>
    <x v="9"/>
    <x v="18"/>
    <x v="0"/>
    <s v="ADMIN"/>
    <s v="14000"/>
    <x v="8"/>
    <s v="STATE"/>
    <m/>
    <m/>
    <m/>
    <m/>
    <n v="20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69"/>
    <x v="4"/>
    <x v="0"/>
    <x v="9"/>
    <x v="18"/>
    <x v="0"/>
    <s v="ADMIN"/>
    <s v="14000"/>
    <x v="8"/>
    <s v="STATE"/>
    <m/>
    <m/>
    <m/>
    <m/>
    <n v="10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70"/>
    <x v="0"/>
    <x v="7"/>
    <x v="10"/>
    <x v="19"/>
    <x v="11"/>
    <m/>
    <m/>
    <x v="2"/>
    <m/>
    <m/>
    <m/>
    <m/>
    <m/>
    <n v="8075.21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71"/>
    <x v="0"/>
    <x v="7"/>
    <x v="2"/>
    <x v="19"/>
    <x v="11"/>
    <m/>
    <m/>
    <x v="2"/>
    <m/>
    <m/>
    <m/>
    <m/>
    <m/>
    <n v="4525.3999999999996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73"/>
    <x v="0"/>
    <x v="7"/>
    <x v="3"/>
    <x v="19"/>
    <x v="11"/>
    <m/>
    <m/>
    <x v="2"/>
    <m/>
    <m/>
    <m/>
    <m/>
    <m/>
    <n v="1505.74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74"/>
    <x v="0"/>
    <x v="7"/>
    <x v="1"/>
    <x v="19"/>
    <x v="11"/>
    <m/>
    <m/>
    <x v="2"/>
    <m/>
    <m/>
    <m/>
    <m/>
    <m/>
    <n v="919.95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75"/>
    <x v="0"/>
    <x v="7"/>
    <x v="4"/>
    <x v="19"/>
    <x v="11"/>
    <m/>
    <m/>
    <x v="2"/>
    <m/>
    <m/>
    <m/>
    <m/>
    <m/>
    <n v="168.86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76"/>
    <x v="0"/>
    <x v="7"/>
    <x v="5"/>
    <x v="19"/>
    <x v="11"/>
    <m/>
    <m/>
    <x v="2"/>
    <m/>
    <m/>
    <m/>
    <m/>
    <m/>
    <n v="2117.5500000000002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77"/>
    <x v="0"/>
    <x v="7"/>
    <x v="6"/>
    <x v="19"/>
    <x v="11"/>
    <m/>
    <m/>
    <x v="2"/>
    <m/>
    <m/>
    <m/>
    <m/>
    <m/>
    <n v="141.13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78"/>
    <x v="0"/>
    <x v="7"/>
    <x v="7"/>
    <x v="19"/>
    <x v="11"/>
    <m/>
    <m/>
    <x v="2"/>
    <m/>
    <m/>
    <m/>
    <m/>
    <m/>
    <n v="63.52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79"/>
    <x v="0"/>
    <x v="7"/>
    <x v="12"/>
    <x v="19"/>
    <x v="11"/>
    <m/>
    <m/>
    <x v="2"/>
    <m/>
    <m/>
    <m/>
    <m/>
    <m/>
    <n v="185.94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80"/>
    <x v="0"/>
    <x v="7"/>
    <x v="9"/>
    <x v="19"/>
    <x v="11"/>
    <m/>
    <m/>
    <x v="2"/>
    <m/>
    <m/>
    <m/>
    <m/>
    <m/>
    <n v="48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81"/>
    <x v="0"/>
    <x v="12"/>
    <x v="2"/>
    <x v="20"/>
    <x v="11"/>
    <m/>
    <m/>
    <x v="2"/>
    <m/>
    <m/>
    <m/>
    <m/>
    <m/>
    <n v="3333.33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82"/>
    <x v="0"/>
    <x v="12"/>
    <x v="3"/>
    <x v="20"/>
    <x v="11"/>
    <m/>
    <m/>
    <x v="2"/>
    <m/>
    <m/>
    <m/>
    <m/>
    <m/>
    <n v="365.33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83"/>
    <x v="0"/>
    <x v="12"/>
    <x v="1"/>
    <x v="20"/>
    <x v="11"/>
    <m/>
    <m/>
    <x v="2"/>
    <m/>
    <m/>
    <m/>
    <m/>
    <m/>
    <n v="253.96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84"/>
    <x v="0"/>
    <x v="12"/>
    <x v="4"/>
    <x v="20"/>
    <x v="11"/>
    <m/>
    <m/>
    <x v="2"/>
    <m/>
    <m/>
    <m/>
    <m/>
    <m/>
    <n v="44.67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85"/>
    <x v="0"/>
    <x v="12"/>
    <x v="6"/>
    <x v="20"/>
    <x v="11"/>
    <m/>
    <m/>
    <x v="2"/>
    <m/>
    <m/>
    <m/>
    <m/>
    <m/>
    <n v="37.33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86"/>
    <x v="0"/>
    <x v="12"/>
    <x v="7"/>
    <x v="20"/>
    <x v="11"/>
    <m/>
    <m/>
    <x v="2"/>
    <m/>
    <m/>
    <m/>
    <m/>
    <m/>
    <n v="20.329999999999998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87"/>
    <x v="0"/>
    <x v="12"/>
    <x v="9"/>
    <x v="20"/>
    <x v="11"/>
    <m/>
    <m/>
    <x v="2"/>
    <m/>
    <m/>
    <m/>
    <m/>
    <m/>
    <n v="20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88"/>
    <x v="0"/>
    <x v="12"/>
    <x v="8"/>
    <x v="20"/>
    <x v="11"/>
    <m/>
    <m/>
    <x v="2"/>
    <m/>
    <m/>
    <m/>
    <m/>
    <m/>
    <n v="116.66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89"/>
    <x v="0"/>
    <x v="7"/>
    <x v="2"/>
    <x v="21"/>
    <x v="12"/>
    <m/>
    <m/>
    <x v="2"/>
    <m/>
    <m/>
    <m/>
    <m/>
    <m/>
    <n v="3254.76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90"/>
    <x v="0"/>
    <x v="7"/>
    <x v="3"/>
    <x v="21"/>
    <x v="12"/>
    <m/>
    <m/>
    <x v="2"/>
    <m/>
    <m/>
    <m/>
    <m/>
    <m/>
    <n v="427.85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91"/>
    <x v="0"/>
    <x v="7"/>
    <x v="1"/>
    <x v="21"/>
    <x v="12"/>
    <m/>
    <m/>
    <x v="2"/>
    <m/>
    <m/>
    <m/>
    <m/>
    <m/>
    <n v="243.25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92"/>
    <x v="0"/>
    <x v="7"/>
    <x v="4"/>
    <x v="21"/>
    <x v="12"/>
    <m/>
    <m/>
    <x v="2"/>
    <m/>
    <m/>
    <m/>
    <m/>
    <m/>
    <n v="39.65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93"/>
    <x v="0"/>
    <x v="7"/>
    <x v="5"/>
    <x v="21"/>
    <x v="12"/>
    <m/>
    <m/>
    <x v="2"/>
    <m/>
    <m/>
    <m/>
    <m/>
    <m/>
    <n v="901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94"/>
    <x v="0"/>
    <x v="7"/>
    <x v="6"/>
    <x v="21"/>
    <x v="12"/>
    <m/>
    <m/>
    <x v="2"/>
    <m/>
    <m/>
    <m/>
    <m/>
    <m/>
    <n v="33.14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95"/>
    <x v="0"/>
    <x v="7"/>
    <x v="7"/>
    <x v="21"/>
    <x v="12"/>
    <m/>
    <m/>
    <x v="2"/>
    <m/>
    <m/>
    <m/>
    <m/>
    <m/>
    <n v="18.05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96"/>
    <x v="0"/>
    <x v="7"/>
    <x v="9"/>
    <x v="21"/>
    <x v="12"/>
    <m/>
    <m/>
    <x v="2"/>
    <m/>
    <m/>
    <m/>
    <m/>
    <m/>
    <n v="20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97"/>
    <x v="3"/>
    <x v="13"/>
    <x v="2"/>
    <x v="14"/>
    <x v="13"/>
    <m/>
    <m/>
    <x v="2"/>
    <m/>
    <m/>
    <m/>
    <m/>
    <m/>
    <n v="835.61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98"/>
    <x v="3"/>
    <x v="13"/>
    <x v="11"/>
    <x v="14"/>
    <x v="13"/>
    <m/>
    <m/>
    <x v="2"/>
    <m/>
    <m/>
    <m/>
    <m/>
    <m/>
    <n v="143.19999999999999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299"/>
    <x v="3"/>
    <x v="13"/>
    <x v="3"/>
    <x v="14"/>
    <x v="13"/>
    <m/>
    <m/>
    <x v="2"/>
    <m/>
    <m/>
    <m/>
    <m/>
    <m/>
    <n v="114.01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00"/>
    <x v="3"/>
    <x v="13"/>
    <x v="1"/>
    <x v="14"/>
    <x v="13"/>
    <m/>
    <m/>
    <x v="2"/>
    <m/>
    <m/>
    <m/>
    <m/>
    <m/>
    <n v="72.55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01"/>
    <x v="3"/>
    <x v="13"/>
    <x v="4"/>
    <x v="14"/>
    <x v="13"/>
    <m/>
    <m/>
    <x v="2"/>
    <m/>
    <m/>
    <m/>
    <m/>
    <m/>
    <n v="11.2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02"/>
    <x v="3"/>
    <x v="13"/>
    <x v="5"/>
    <x v="14"/>
    <x v="13"/>
    <m/>
    <m/>
    <x v="2"/>
    <m/>
    <m/>
    <m/>
    <m/>
    <m/>
    <n v="137.4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03"/>
    <x v="3"/>
    <x v="13"/>
    <x v="6"/>
    <x v="14"/>
    <x v="13"/>
    <m/>
    <m/>
    <x v="2"/>
    <m/>
    <m/>
    <m/>
    <m/>
    <m/>
    <n v="9.36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04"/>
    <x v="3"/>
    <x v="13"/>
    <x v="7"/>
    <x v="14"/>
    <x v="13"/>
    <m/>
    <m/>
    <x v="2"/>
    <m/>
    <m/>
    <m/>
    <m/>
    <m/>
    <n v="5.09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05"/>
    <x v="3"/>
    <x v="13"/>
    <x v="8"/>
    <x v="14"/>
    <x v="13"/>
    <m/>
    <m/>
    <x v="2"/>
    <m/>
    <m/>
    <m/>
    <m/>
    <m/>
    <n v="6.82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06"/>
    <x v="3"/>
    <x v="13"/>
    <x v="2"/>
    <x v="15"/>
    <x v="13"/>
    <m/>
    <m/>
    <x v="2"/>
    <m/>
    <m/>
    <m/>
    <m/>
    <m/>
    <n v="1896.63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07"/>
    <x v="3"/>
    <x v="13"/>
    <x v="3"/>
    <x v="15"/>
    <x v="13"/>
    <m/>
    <m/>
    <x v="2"/>
    <m/>
    <m/>
    <m/>
    <m/>
    <m/>
    <n v="274.25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08"/>
    <x v="3"/>
    <x v="13"/>
    <x v="1"/>
    <x v="15"/>
    <x v="13"/>
    <m/>
    <m/>
    <x v="2"/>
    <m/>
    <m/>
    <m/>
    <m/>
    <m/>
    <n v="145.33000000000001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09"/>
    <x v="3"/>
    <x v="13"/>
    <x v="4"/>
    <x v="15"/>
    <x v="13"/>
    <m/>
    <m/>
    <x v="2"/>
    <m/>
    <m/>
    <m/>
    <m/>
    <m/>
    <n v="25.41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10"/>
    <x v="3"/>
    <x v="13"/>
    <x v="6"/>
    <x v="15"/>
    <x v="13"/>
    <m/>
    <m/>
    <x v="2"/>
    <m/>
    <m/>
    <m/>
    <m/>
    <m/>
    <n v="21.24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11"/>
    <x v="3"/>
    <x v="13"/>
    <x v="7"/>
    <x v="15"/>
    <x v="13"/>
    <m/>
    <m/>
    <x v="2"/>
    <m/>
    <m/>
    <m/>
    <m/>
    <m/>
    <n v="11.57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12"/>
    <x v="3"/>
    <x v="13"/>
    <x v="9"/>
    <x v="15"/>
    <x v="13"/>
    <m/>
    <m/>
    <x v="2"/>
    <m/>
    <m/>
    <m/>
    <m/>
    <m/>
    <n v="20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13"/>
    <x v="2"/>
    <x v="6"/>
    <x v="2"/>
    <x v="8"/>
    <x v="0"/>
    <m/>
    <s v="14000"/>
    <x v="9"/>
    <s v="STATE"/>
    <m/>
    <m/>
    <m/>
    <m/>
    <n v="2500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14"/>
    <x v="2"/>
    <x v="6"/>
    <x v="3"/>
    <x v="8"/>
    <x v="0"/>
    <m/>
    <s v="14000"/>
    <x v="9"/>
    <s v="STATE"/>
    <m/>
    <m/>
    <m/>
    <m/>
    <n v="361.5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15"/>
    <x v="2"/>
    <x v="6"/>
    <x v="1"/>
    <x v="8"/>
    <x v="0"/>
    <m/>
    <s v="14000"/>
    <x v="9"/>
    <s v="STATE"/>
    <m/>
    <m/>
    <m/>
    <m/>
    <n v="188.35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16"/>
    <x v="2"/>
    <x v="6"/>
    <x v="4"/>
    <x v="8"/>
    <x v="0"/>
    <m/>
    <s v="14000"/>
    <x v="9"/>
    <s v="STATE"/>
    <m/>
    <m/>
    <m/>
    <m/>
    <n v="33.5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17"/>
    <x v="2"/>
    <x v="6"/>
    <x v="5"/>
    <x v="8"/>
    <x v="0"/>
    <m/>
    <s v="14000"/>
    <x v="9"/>
    <s v="STATE"/>
    <m/>
    <m/>
    <m/>
    <m/>
    <n v="343.5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18"/>
    <x v="2"/>
    <x v="6"/>
    <x v="6"/>
    <x v="8"/>
    <x v="0"/>
    <m/>
    <s v="14000"/>
    <x v="9"/>
    <s v="STATE"/>
    <m/>
    <m/>
    <m/>
    <m/>
    <n v="28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19"/>
    <x v="2"/>
    <x v="6"/>
    <x v="7"/>
    <x v="8"/>
    <x v="0"/>
    <m/>
    <s v="14000"/>
    <x v="9"/>
    <s v="STATE"/>
    <m/>
    <m/>
    <m/>
    <m/>
    <n v="15.25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20"/>
    <x v="2"/>
    <x v="6"/>
    <x v="9"/>
    <x v="8"/>
    <x v="0"/>
    <m/>
    <s v="14000"/>
    <x v="9"/>
    <s v="STATE"/>
    <m/>
    <m/>
    <m/>
    <m/>
    <n v="10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21"/>
    <x v="4"/>
    <x v="0"/>
    <x v="2"/>
    <x v="6"/>
    <x v="0"/>
    <s v="ADMIN"/>
    <s v="14000"/>
    <x v="8"/>
    <s v="STATE"/>
    <m/>
    <m/>
    <m/>
    <m/>
    <n v="2500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22"/>
    <x v="4"/>
    <x v="0"/>
    <x v="3"/>
    <x v="6"/>
    <x v="0"/>
    <s v="ADMIN"/>
    <s v="14000"/>
    <x v="8"/>
    <s v="STATE"/>
    <m/>
    <m/>
    <m/>
    <m/>
    <n v="361.5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23"/>
    <x v="4"/>
    <x v="0"/>
    <x v="1"/>
    <x v="6"/>
    <x v="0"/>
    <s v="ADMIN"/>
    <s v="14000"/>
    <x v="8"/>
    <s v="STATE"/>
    <m/>
    <m/>
    <m/>
    <m/>
    <n v="180.11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24"/>
    <x v="4"/>
    <x v="0"/>
    <x v="4"/>
    <x v="6"/>
    <x v="0"/>
    <s v="ADMIN"/>
    <s v="14000"/>
    <x v="8"/>
    <s v="STATE"/>
    <m/>
    <m/>
    <m/>
    <m/>
    <n v="33.5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25"/>
    <x v="4"/>
    <x v="0"/>
    <x v="5"/>
    <x v="6"/>
    <x v="0"/>
    <s v="ADMIN"/>
    <s v="14000"/>
    <x v="8"/>
    <s v="STATE"/>
    <m/>
    <m/>
    <m/>
    <m/>
    <n v="614.5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26"/>
    <x v="4"/>
    <x v="0"/>
    <x v="6"/>
    <x v="6"/>
    <x v="0"/>
    <s v="ADMIN"/>
    <s v="14000"/>
    <x v="8"/>
    <s v="STATE"/>
    <m/>
    <m/>
    <m/>
    <m/>
    <n v="28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27"/>
    <x v="4"/>
    <x v="0"/>
    <x v="7"/>
    <x v="6"/>
    <x v="0"/>
    <s v="ADMIN"/>
    <s v="14000"/>
    <x v="8"/>
    <s v="STATE"/>
    <m/>
    <m/>
    <m/>
    <m/>
    <n v="15.25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28"/>
    <x v="5"/>
    <x v="0"/>
    <x v="2"/>
    <x v="6"/>
    <x v="0"/>
    <m/>
    <s v="14000"/>
    <x v="10"/>
    <s v="STATE"/>
    <m/>
    <m/>
    <m/>
    <m/>
    <n v="2500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29"/>
    <x v="5"/>
    <x v="0"/>
    <x v="3"/>
    <x v="6"/>
    <x v="0"/>
    <m/>
    <s v="14000"/>
    <x v="10"/>
    <s v="STATE"/>
    <m/>
    <m/>
    <m/>
    <m/>
    <n v="361.5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30"/>
    <x v="5"/>
    <x v="0"/>
    <x v="1"/>
    <x v="6"/>
    <x v="0"/>
    <m/>
    <s v="14000"/>
    <x v="10"/>
    <s v="STATE"/>
    <m/>
    <m/>
    <m/>
    <m/>
    <n v="173.58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31"/>
    <x v="5"/>
    <x v="0"/>
    <x v="4"/>
    <x v="6"/>
    <x v="0"/>
    <m/>
    <s v="14000"/>
    <x v="10"/>
    <s v="STATE"/>
    <m/>
    <m/>
    <m/>
    <m/>
    <n v="33.5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32"/>
    <x v="5"/>
    <x v="0"/>
    <x v="5"/>
    <x v="6"/>
    <x v="0"/>
    <m/>
    <s v="14000"/>
    <x v="10"/>
    <s v="STATE"/>
    <m/>
    <m/>
    <m/>
    <m/>
    <n v="901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33"/>
    <x v="5"/>
    <x v="0"/>
    <x v="6"/>
    <x v="6"/>
    <x v="0"/>
    <m/>
    <s v="14000"/>
    <x v="10"/>
    <s v="STATE"/>
    <m/>
    <m/>
    <m/>
    <m/>
    <n v="28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34"/>
    <x v="5"/>
    <x v="0"/>
    <x v="7"/>
    <x v="6"/>
    <x v="0"/>
    <m/>
    <s v="14000"/>
    <x v="10"/>
    <s v="STATE"/>
    <m/>
    <m/>
    <m/>
    <m/>
    <n v="15.25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35"/>
    <x v="3"/>
    <x v="9"/>
    <x v="2"/>
    <x v="10"/>
    <x v="7"/>
    <m/>
    <m/>
    <x v="2"/>
    <m/>
    <m/>
    <m/>
    <m/>
    <m/>
    <n v="3853.71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36"/>
    <x v="3"/>
    <x v="9"/>
    <x v="3"/>
    <x v="10"/>
    <x v="7"/>
    <m/>
    <m/>
    <x v="2"/>
    <m/>
    <m/>
    <m/>
    <m/>
    <m/>
    <n v="557.25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37"/>
    <x v="3"/>
    <x v="9"/>
    <x v="1"/>
    <x v="10"/>
    <x v="7"/>
    <m/>
    <m/>
    <x v="2"/>
    <m/>
    <m/>
    <m/>
    <m/>
    <m/>
    <n v="284.04000000000002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38"/>
    <x v="3"/>
    <x v="9"/>
    <x v="4"/>
    <x v="10"/>
    <x v="7"/>
    <m/>
    <m/>
    <x v="2"/>
    <m/>
    <m/>
    <m/>
    <m/>
    <m/>
    <n v="51.64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39"/>
    <x v="3"/>
    <x v="9"/>
    <x v="5"/>
    <x v="10"/>
    <x v="7"/>
    <m/>
    <m/>
    <x v="2"/>
    <m/>
    <m/>
    <m/>
    <m/>
    <m/>
    <n v="1081.2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40"/>
    <x v="3"/>
    <x v="9"/>
    <x v="6"/>
    <x v="10"/>
    <x v="7"/>
    <m/>
    <m/>
    <x v="2"/>
    <m/>
    <m/>
    <m/>
    <m/>
    <m/>
    <n v="43.16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41"/>
    <x v="3"/>
    <x v="9"/>
    <x v="7"/>
    <x v="10"/>
    <x v="7"/>
    <m/>
    <m/>
    <x v="2"/>
    <m/>
    <m/>
    <m/>
    <m/>
    <m/>
    <n v="23.51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42"/>
    <x v="3"/>
    <x v="9"/>
    <x v="9"/>
    <x v="10"/>
    <x v="7"/>
    <m/>
    <m/>
    <x v="2"/>
    <m/>
    <m/>
    <m/>
    <m/>
    <m/>
    <n v="24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43"/>
    <x v="5"/>
    <x v="0"/>
    <x v="10"/>
    <x v="19"/>
    <x v="0"/>
    <m/>
    <s v="14000"/>
    <x v="10"/>
    <s v="STATE"/>
    <m/>
    <m/>
    <m/>
    <m/>
    <n v="2187.5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45"/>
    <x v="5"/>
    <x v="0"/>
    <x v="1"/>
    <x v="19"/>
    <x v="0"/>
    <m/>
    <s v="14000"/>
    <x v="10"/>
    <s v="STATE"/>
    <m/>
    <m/>
    <m/>
    <m/>
    <n v="160.66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46"/>
    <x v="5"/>
    <x v="0"/>
    <x v="4"/>
    <x v="19"/>
    <x v="0"/>
    <m/>
    <s v="14000"/>
    <x v="10"/>
    <s v="STATE"/>
    <m/>
    <m/>
    <m/>
    <m/>
    <n v="29.31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47"/>
    <x v="5"/>
    <x v="0"/>
    <x v="5"/>
    <x v="19"/>
    <x v="0"/>
    <m/>
    <s v="14000"/>
    <x v="10"/>
    <s v="STATE"/>
    <m/>
    <m/>
    <m/>
    <m/>
    <n v="307.25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48"/>
    <x v="5"/>
    <x v="0"/>
    <x v="6"/>
    <x v="19"/>
    <x v="0"/>
    <m/>
    <s v="14000"/>
    <x v="10"/>
    <s v="STATE"/>
    <m/>
    <m/>
    <m/>
    <m/>
    <n v="24.5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49"/>
    <x v="5"/>
    <x v="0"/>
    <x v="12"/>
    <x v="19"/>
    <x v="0"/>
    <m/>
    <s v="14000"/>
    <x v="10"/>
    <s v="STATE"/>
    <m/>
    <m/>
    <m/>
    <m/>
    <n v="185.94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50"/>
    <x v="5"/>
    <x v="0"/>
    <x v="9"/>
    <x v="19"/>
    <x v="0"/>
    <m/>
    <s v="14000"/>
    <x v="10"/>
    <s v="STATE"/>
    <m/>
    <m/>
    <m/>
    <m/>
    <n v="10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51"/>
    <x v="1"/>
    <x v="1"/>
    <x v="2"/>
    <x v="19"/>
    <x v="0"/>
    <m/>
    <s v="14000"/>
    <x v="1"/>
    <s v="STATE"/>
    <m/>
    <m/>
    <m/>
    <m/>
    <n v="1002.08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52"/>
    <x v="1"/>
    <x v="1"/>
    <x v="3"/>
    <x v="19"/>
    <x v="0"/>
    <m/>
    <s v="14000"/>
    <x v="1"/>
    <s v="STATE"/>
    <m/>
    <m/>
    <m/>
    <m/>
    <n v="144.9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53"/>
    <x v="1"/>
    <x v="1"/>
    <x v="1"/>
    <x v="19"/>
    <x v="0"/>
    <m/>
    <s v="14000"/>
    <x v="1"/>
    <s v="STATE"/>
    <m/>
    <m/>
    <m/>
    <m/>
    <n v="75.11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54"/>
    <x v="1"/>
    <x v="1"/>
    <x v="4"/>
    <x v="19"/>
    <x v="0"/>
    <m/>
    <s v="14000"/>
    <x v="1"/>
    <s v="STATE"/>
    <m/>
    <m/>
    <m/>
    <m/>
    <n v="13.43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55"/>
    <x v="1"/>
    <x v="1"/>
    <x v="5"/>
    <x v="19"/>
    <x v="0"/>
    <m/>
    <s v="14000"/>
    <x v="1"/>
    <s v="STATE"/>
    <m/>
    <m/>
    <m/>
    <m/>
    <n v="122.9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56"/>
    <x v="1"/>
    <x v="1"/>
    <x v="6"/>
    <x v="19"/>
    <x v="0"/>
    <m/>
    <s v="14000"/>
    <x v="1"/>
    <s v="STATE"/>
    <m/>
    <m/>
    <m/>
    <m/>
    <n v="11.22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57"/>
    <x v="1"/>
    <x v="1"/>
    <x v="7"/>
    <x v="19"/>
    <x v="0"/>
    <m/>
    <s v="14000"/>
    <x v="1"/>
    <s v="STATE"/>
    <m/>
    <m/>
    <m/>
    <m/>
    <n v="6.11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58"/>
    <x v="1"/>
    <x v="1"/>
    <x v="9"/>
    <x v="19"/>
    <x v="0"/>
    <m/>
    <s v="14000"/>
    <x v="1"/>
    <s v="STATE"/>
    <m/>
    <m/>
    <m/>
    <m/>
    <n v="4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59"/>
    <x v="3"/>
    <x v="9"/>
    <x v="2"/>
    <x v="19"/>
    <x v="7"/>
    <m/>
    <m/>
    <x v="2"/>
    <m/>
    <m/>
    <m/>
    <m/>
    <m/>
    <n v="1002.09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60"/>
    <x v="3"/>
    <x v="9"/>
    <x v="3"/>
    <x v="19"/>
    <x v="7"/>
    <m/>
    <m/>
    <x v="2"/>
    <m/>
    <m/>
    <m/>
    <m/>
    <m/>
    <n v="144.9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61"/>
    <x v="3"/>
    <x v="9"/>
    <x v="1"/>
    <x v="19"/>
    <x v="7"/>
    <m/>
    <m/>
    <x v="2"/>
    <m/>
    <m/>
    <m/>
    <m/>
    <m/>
    <n v="75.11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62"/>
    <x v="3"/>
    <x v="9"/>
    <x v="4"/>
    <x v="19"/>
    <x v="7"/>
    <m/>
    <m/>
    <x v="2"/>
    <m/>
    <m/>
    <m/>
    <m/>
    <m/>
    <n v="13.43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63"/>
    <x v="3"/>
    <x v="9"/>
    <x v="5"/>
    <x v="19"/>
    <x v="7"/>
    <m/>
    <m/>
    <x v="2"/>
    <m/>
    <m/>
    <m/>
    <m/>
    <m/>
    <n v="122.9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64"/>
    <x v="3"/>
    <x v="9"/>
    <x v="6"/>
    <x v="19"/>
    <x v="7"/>
    <m/>
    <m/>
    <x v="2"/>
    <m/>
    <m/>
    <m/>
    <m/>
    <m/>
    <n v="11.23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65"/>
    <x v="3"/>
    <x v="9"/>
    <x v="7"/>
    <x v="19"/>
    <x v="7"/>
    <m/>
    <m/>
    <x v="2"/>
    <m/>
    <m/>
    <m/>
    <m/>
    <m/>
    <n v="6.11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66"/>
    <x v="3"/>
    <x v="9"/>
    <x v="9"/>
    <x v="19"/>
    <x v="7"/>
    <m/>
    <m/>
    <x v="2"/>
    <m/>
    <m/>
    <m/>
    <m/>
    <m/>
    <n v="4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67"/>
    <x v="5"/>
    <x v="0"/>
    <x v="2"/>
    <x v="10"/>
    <x v="0"/>
    <m/>
    <s v="14000"/>
    <x v="10"/>
    <s v="STATE"/>
    <m/>
    <m/>
    <m/>
    <m/>
    <n v="1034.19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68"/>
    <x v="5"/>
    <x v="0"/>
    <x v="3"/>
    <x v="10"/>
    <x v="0"/>
    <m/>
    <s v="14000"/>
    <x v="10"/>
    <s v="STATE"/>
    <m/>
    <m/>
    <m/>
    <m/>
    <n v="149.54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69"/>
    <x v="5"/>
    <x v="0"/>
    <x v="1"/>
    <x v="10"/>
    <x v="0"/>
    <m/>
    <s v="14000"/>
    <x v="10"/>
    <s v="STATE"/>
    <m/>
    <m/>
    <m/>
    <m/>
    <n v="72.03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70"/>
    <x v="5"/>
    <x v="0"/>
    <x v="4"/>
    <x v="10"/>
    <x v="0"/>
    <m/>
    <s v="14000"/>
    <x v="10"/>
    <s v="STATE"/>
    <m/>
    <m/>
    <m/>
    <m/>
    <n v="13.86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71"/>
    <x v="5"/>
    <x v="0"/>
    <x v="5"/>
    <x v="10"/>
    <x v="0"/>
    <m/>
    <s v="14000"/>
    <x v="10"/>
    <s v="STATE"/>
    <m/>
    <m/>
    <m/>
    <m/>
    <n v="270.3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72"/>
    <x v="5"/>
    <x v="0"/>
    <x v="6"/>
    <x v="10"/>
    <x v="0"/>
    <m/>
    <s v="14000"/>
    <x v="10"/>
    <s v="STATE"/>
    <m/>
    <m/>
    <m/>
    <m/>
    <n v="11.58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73"/>
    <x v="5"/>
    <x v="0"/>
    <x v="7"/>
    <x v="10"/>
    <x v="0"/>
    <m/>
    <s v="14000"/>
    <x v="10"/>
    <s v="STATE"/>
    <m/>
    <m/>
    <m/>
    <m/>
    <n v="6.31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74"/>
    <x v="5"/>
    <x v="0"/>
    <x v="9"/>
    <x v="10"/>
    <x v="0"/>
    <m/>
    <s v="14000"/>
    <x v="10"/>
    <s v="STATE"/>
    <m/>
    <m/>
    <m/>
    <m/>
    <n v="6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75"/>
    <x v="3"/>
    <x v="10"/>
    <x v="2"/>
    <x v="10"/>
    <x v="7"/>
    <m/>
    <m/>
    <x v="2"/>
    <m/>
    <m/>
    <m/>
    <m/>
    <m/>
    <n v="2107.35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76"/>
    <x v="3"/>
    <x v="10"/>
    <x v="3"/>
    <x v="10"/>
    <x v="7"/>
    <m/>
    <m/>
    <x v="2"/>
    <m/>
    <m/>
    <m/>
    <m/>
    <m/>
    <n v="304.72000000000003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77"/>
    <x v="3"/>
    <x v="10"/>
    <x v="1"/>
    <x v="10"/>
    <x v="7"/>
    <m/>
    <m/>
    <x v="2"/>
    <m/>
    <m/>
    <m/>
    <m/>
    <m/>
    <n v="150.84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78"/>
    <x v="3"/>
    <x v="10"/>
    <x v="4"/>
    <x v="10"/>
    <x v="7"/>
    <m/>
    <m/>
    <x v="2"/>
    <m/>
    <m/>
    <m/>
    <m/>
    <m/>
    <n v="28.24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79"/>
    <x v="3"/>
    <x v="10"/>
    <x v="5"/>
    <x v="10"/>
    <x v="7"/>
    <m/>
    <m/>
    <x v="2"/>
    <m/>
    <m/>
    <m/>
    <m/>
    <m/>
    <n v="540.6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80"/>
    <x v="3"/>
    <x v="10"/>
    <x v="6"/>
    <x v="10"/>
    <x v="7"/>
    <m/>
    <m/>
    <x v="2"/>
    <m/>
    <m/>
    <m/>
    <m/>
    <m/>
    <n v="23.6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81"/>
    <x v="3"/>
    <x v="10"/>
    <x v="7"/>
    <x v="10"/>
    <x v="7"/>
    <m/>
    <m/>
    <x v="2"/>
    <m/>
    <m/>
    <m/>
    <m/>
    <m/>
    <n v="12.85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82"/>
    <x v="2"/>
    <x v="0"/>
    <x v="2"/>
    <x v="7"/>
    <x v="0"/>
    <m/>
    <s v="14000"/>
    <x v="11"/>
    <s v="STATE"/>
    <m/>
    <m/>
    <m/>
    <m/>
    <n v="2782.83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83"/>
    <x v="2"/>
    <x v="0"/>
    <x v="3"/>
    <x v="7"/>
    <x v="0"/>
    <m/>
    <s v="14000"/>
    <x v="11"/>
    <s v="STATE"/>
    <m/>
    <m/>
    <m/>
    <m/>
    <n v="305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84"/>
    <x v="2"/>
    <x v="0"/>
    <x v="1"/>
    <x v="7"/>
    <x v="0"/>
    <m/>
    <s v="14000"/>
    <x v="11"/>
    <s v="STATE"/>
    <m/>
    <m/>
    <m/>
    <m/>
    <n v="191.23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85"/>
    <x v="2"/>
    <x v="0"/>
    <x v="4"/>
    <x v="7"/>
    <x v="0"/>
    <m/>
    <s v="14000"/>
    <x v="11"/>
    <s v="STATE"/>
    <m/>
    <m/>
    <m/>
    <m/>
    <n v="37.29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86"/>
    <x v="2"/>
    <x v="0"/>
    <x v="5"/>
    <x v="7"/>
    <x v="0"/>
    <m/>
    <s v="14000"/>
    <x v="11"/>
    <s v="STATE"/>
    <m/>
    <m/>
    <m/>
    <m/>
    <n v="901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87"/>
    <x v="2"/>
    <x v="0"/>
    <x v="6"/>
    <x v="7"/>
    <x v="0"/>
    <m/>
    <s v="14000"/>
    <x v="11"/>
    <s v="STATE"/>
    <m/>
    <m/>
    <m/>
    <m/>
    <n v="31.17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88"/>
    <x v="2"/>
    <x v="0"/>
    <x v="7"/>
    <x v="7"/>
    <x v="0"/>
    <m/>
    <s v="14000"/>
    <x v="11"/>
    <s v="STATE"/>
    <m/>
    <m/>
    <m/>
    <m/>
    <n v="16.98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89"/>
    <x v="2"/>
    <x v="0"/>
    <x v="9"/>
    <x v="7"/>
    <x v="0"/>
    <m/>
    <s v="14000"/>
    <x v="11"/>
    <s v="STATE"/>
    <m/>
    <m/>
    <m/>
    <m/>
    <n v="20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90"/>
    <x v="2"/>
    <x v="0"/>
    <x v="8"/>
    <x v="7"/>
    <x v="0"/>
    <m/>
    <s v="14000"/>
    <x v="11"/>
    <s v="STATE"/>
    <m/>
    <m/>
    <m/>
    <m/>
    <n v="97.4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91"/>
    <x v="0"/>
    <x v="4"/>
    <x v="2"/>
    <x v="6"/>
    <x v="4"/>
    <m/>
    <m/>
    <x v="2"/>
    <m/>
    <m/>
    <m/>
    <m/>
    <m/>
    <n v="3000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92"/>
    <x v="0"/>
    <x v="4"/>
    <x v="3"/>
    <x v="6"/>
    <x v="4"/>
    <m/>
    <m/>
    <x v="2"/>
    <m/>
    <m/>
    <m/>
    <m/>
    <m/>
    <n v="433.8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93"/>
    <x v="0"/>
    <x v="4"/>
    <x v="1"/>
    <x v="6"/>
    <x v="4"/>
    <m/>
    <m/>
    <x v="2"/>
    <m/>
    <m/>
    <m/>
    <m/>
    <m/>
    <n v="211.94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94"/>
    <x v="0"/>
    <x v="4"/>
    <x v="4"/>
    <x v="6"/>
    <x v="4"/>
    <m/>
    <m/>
    <x v="2"/>
    <m/>
    <m/>
    <m/>
    <m/>
    <m/>
    <n v="40.200000000000003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95"/>
    <x v="0"/>
    <x v="4"/>
    <x v="5"/>
    <x v="6"/>
    <x v="4"/>
    <m/>
    <m/>
    <x v="2"/>
    <m/>
    <m/>
    <m/>
    <m/>
    <m/>
    <n v="901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96"/>
    <x v="0"/>
    <x v="4"/>
    <x v="6"/>
    <x v="6"/>
    <x v="4"/>
    <m/>
    <m/>
    <x v="2"/>
    <m/>
    <m/>
    <m/>
    <m/>
    <m/>
    <n v="33.6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97"/>
    <x v="0"/>
    <x v="4"/>
    <x v="7"/>
    <x v="6"/>
    <x v="4"/>
    <m/>
    <m/>
    <x v="2"/>
    <m/>
    <m/>
    <m/>
    <m/>
    <m/>
    <n v="18.3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98"/>
    <x v="0"/>
    <x v="0"/>
    <x v="2"/>
    <x v="6"/>
    <x v="0"/>
    <m/>
    <s v="14000"/>
    <x v="12"/>
    <s v="STATE"/>
    <m/>
    <m/>
    <m/>
    <m/>
    <n v="3000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99"/>
    <x v="0"/>
    <x v="0"/>
    <x v="3"/>
    <x v="6"/>
    <x v="0"/>
    <m/>
    <s v="14000"/>
    <x v="12"/>
    <s v="STATE"/>
    <m/>
    <m/>
    <m/>
    <m/>
    <n v="433.8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400"/>
    <x v="0"/>
    <x v="0"/>
    <x v="1"/>
    <x v="6"/>
    <x v="0"/>
    <m/>
    <s v="14000"/>
    <x v="12"/>
    <s v="STATE"/>
    <m/>
    <m/>
    <m/>
    <m/>
    <n v="214.33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401"/>
    <x v="0"/>
    <x v="0"/>
    <x v="4"/>
    <x v="6"/>
    <x v="0"/>
    <m/>
    <s v="14000"/>
    <x v="12"/>
    <s v="STATE"/>
    <m/>
    <m/>
    <m/>
    <m/>
    <n v="40.200000000000003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402"/>
    <x v="0"/>
    <x v="0"/>
    <x v="5"/>
    <x v="6"/>
    <x v="0"/>
    <m/>
    <s v="14000"/>
    <x v="12"/>
    <s v="STATE"/>
    <m/>
    <m/>
    <m/>
    <m/>
    <n v="901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403"/>
    <x v="0"/>
    <x v="0"/>
    <x v="6"/>
    <x v="6"/>
    <x v="0"/>
    <m/>
    <s v="14000"/>
    <x v="12"/>
    <s v="STATE"/>
    <m/>
    <m/>
    <m/>
    <m/>
    <n v="33.6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404"/>
    <x v="0"/>
    <x v="0"/>
    <x v="7"/>
    <x v="6"/>
    <x v="0"/>
    <m/>
    <s v="14000"/>
    <x v="12"/>
    <s v="STATE"/>
    <m/>
    <m/>
    <m/>
    <m/>
    <n v="18.3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405"/>
    <x v="2"/>
    <x v="0"/>
    <x v="2"/>
    <x v="8"/>
    <x v="0"/>
    <s v="ADMIN"/>
    <s v="14000"/>
    <x v="4"/>
    <s v="STATE"/>
    <m/>
    <m/>
    <m/>
    <m/>
    <n v="2767.21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406"/>
    <x v="2"/>
    <x v="0"/>
    <x v="3"/>
    <x v="8"/>
    <x v="0"/>
    <s v="ADMIN"/>
    <s v="14000"/>
    <x v="4"/>
    <s v="STATE"/>
    <m/>
    <m/>
    <m/>
    <m/>
    <n v="400.14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407"/>
    <x v="2"/>
    <x v="0"/>
    <x v="1"/>
    <x v="8"/>
    <x v="0"/>
    <s v="ADMIN"/>
    <s v="14000"/>
    <x v="4"/>
    <s v="STATE"/>
    <m/>
    <m/>
    <m/>
    <m/>
    <n v="196.01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408"/>
    <x v="2"/>
    <x v="0"/>
    <x v="4"/>
    <x v="8"/>
    <x v="0"/>
    <s v="ADMIN"/>
    <s v="14000"/>
    <x v="4"/>
    <s v="STATE"/>
    <m/>
    <m/>
    <m/>
    <m/>
    <n v="37.08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409"/>
    <x v="2"/>
    <x v="0"/>
    <x v="5"/>
    <x v="8"/>
    <x v="0"/>
    <s v="ADMIN"/>
    <s v="14000"/>
    <x v="4"/>
    <s v="STATE"/>
    <m/>
    <m/>
    <m/>
    <m/>
    <n v="901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410"/>
    <x v="2"/>
    <x v="0"/>
    <x v="6"/>
    <x v="8"/>
    <x v="0"/>
    <s v="ADMIN"/>
    <s v="14000"/>
    <x v="4"/>
    <s v="STATE"/>
    <m/>
    <m/>
    <m/>
    <m/>
    <n v="30.99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411"/>
    <x v="2"/>
    <x v="0"/>
    <x v="7"/>
    <x v="8"/>
    <x v="0"/>
    <s v="ADMIN"/>
    <s v="14000"/>
    <x v="4"/>
    <s v="STATE"/>
    <m/>
    <m/>
    <m/>
    <m/>
    <n v="16.88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412"/>
    <x v="2"/>
    <x v="0"/>
    <x v="9"/>
    <x v="8"/>
    <x v="0"/>
    <s v="ADMIN"/>
    <s v="14000"/>
    <x v="4"/>
    <s v="STATE"/>
    <m/>
    <m/>
    <m/>
    <m/>
    <n v="20"/>
    <s v="140070"/>
    <s v="00001382 2020-11-16"/>
    <s v="CIPPS Journal Upload - DOA"/>
  </r>
  <r>
    <s v="14000"/>
    <s v="ACTUALS"/>
    <n v="2021"/>
    <n v="5"/>
    <s v="SPJ"/>
    <s v="0001651669"/>
    <d v="2020-11-13T00:00:00"/>
    <d v="2020-11-13T00:00:00"/>
    <n v="1"/>
    <x v="0"/>
    <x v="0"/>
    <x v="3"/>
    <x v="0"/>
    <x v="0"/>
    <m/>
    <s v="14000"/>
    <x v="0"/>
    <s v="STATE"/>
    <m/>
    <m/>
    <m/>
    <m/>
    <n v="-11031.19"/>
    <m/>
    <s v="Distribute Oct 26 Salary Pay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"/>
    <x v="0"/>
    <x v="0"/>
    <x v="1"/>
    <x v="0"/>
    <x v="0"/>
    <m/>
    <s v="14000"/>
    <x v="0"/>
    <s v="STATE"/>
    <m/>
    <m/>
    <m/>
    <m/>
    <n v="-6050.56"/>
    <m/>
    <s v="Distribute Oct 26 Salary Pay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"/>
    <x v="0"/>
    <x v="0"/>
    <x v="4"/>
    <x v="0"/>
    <x v="0"/>
    <m/>
    <s v="14000"/>
    <x v="0"/>
    <s v="STATE"/>
    <m/>
    <m/>
    <m/>
    <m/>
    <n v="-1054.74"/>
    <m/>
    <s v="Distribute Oct 26 Salary Pay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"/>
    <x v="0"/>
    <x v="0"/>
    <x v="5"/>
    <x v="0"/>
    <x v="0"/>
    <m/>
    <s v="14000"/>
    <x v="0"/>
    <s v="STATE"/>
    <m/>
    <m/>
    <m/>
    <m/>
    <n v="-15191"/>
    <m/>
    <s v="Distribute Oct 26 Salary Pay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"/>
    <x v="0"/>
    <x v="0"/>
    <x v="6"/>
    <x v="0"/>
    <x v="0"/>
    <m/>
    <s v="14000"/>
    <x v="0"/>
    <s v="STATE"/>
    <m/>
    <m/>
    <m/>
    <m/>
    <n v="-881.55"/>
    <m/>
    <s v="Distribute Oct 26 Salary Pay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"/>
    <x v="0"/>
    <x v="0"/>
    <x v="7"/>
    <x v="0"/>
    <x v="0"/>
    <m/>
    <s v="14000"/>
    <x v="0"/>
    <s v="STATE"/>
    <m/>
    <m/>
    <m/>
    <m/>
    <n v="-480.13"/>
    <m/>
    <s v="Distribute Oct 26 Salary Pay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7"/>
    <x v="0"/>
    <x v="0"/>
    <x v="2"/>
    <x v="0"/>
    <x v="0"/>
    <m/>
    <s v="14000"/>
    <x v="0"/>
    <s v="STATE"/>
    <m/>
    <m/>
    <m/>
    <m/>
    <n v="-83710.320000000007"/>
    <m/>
    <s v="Distribute Oct 26 Salary Pay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8"/>
    <x v="0"/>
    <x v="0"/>
    <x v="9"/>
    <x v="0"/>
    <x v="0"/>
    <m/>
    <s v="14000"/>
    <x v="0"/>
    <s v="STATE"/>
    <m/>
    <m/>
    <m/>
    <m/>
    <n v="-310"/>
    <m/>
    <s v="Distribute Oct 26 Salary Pay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9"/>
    <x v="0"/>
    <x v="0"/>
    <x v="8"/>
    <x v="0"/>
    <x v="0"/>
    <m/>
    <s v="14000"/>
    <x v="0"/>
    <s v="STATE"/>
    <m/>
    <m/>
    <m/>
    <m/>
    <n v="-350.34"/>
    <m/>
    <s v="Distribute Oct 26 Salary Pay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1"/>
    <x v="2"/>
    <x v="0"/>
    <x v="2"/>
    <x v="8"/>
    <x v="0"/>
    <s v="ADMIN"/>
    <s v="14000"/>
    <x v="4"/>
    <s v="STATE"/>
    <m/>
    <m/>
    <m/>
    <m/>
    <n v="2790"/>
    <m/>
    <s v="Distribute Oct 26 Pay-AB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2"/>
    <x v="2"/>
    <x v="0"/>
    <x v="6"/>
    <x v="8"/>
    <x v="0"/>
    <s v="ADMIN"/>
    <s v="14000"/>
    <x v="4"/>
    <s v="STATE"/>
    <m/>
    <m/>
    <m/>
    <m/>
    <n v="31.25"/>
    <m/>
    <s v="Distribute Oct 26 Pay-AB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3"/>
    <x v="2"/>
    <x v="0"/>
    <x v="3"/>
    <x v="8"/>
    <x v="0"/>
    <s v="ADMIN"/>
    <s v="14000"/>
    <x v="4"/>
    <s v="STATE"/>
    <m/>
    <m/>
    <m/>
    <m/>
    <n v="347.63"/>
    <m/>
    <s v="Distribute Oct 26 Pay-AB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4"/>
    <x v="2"/>
    <x v="0"/>
    <x v="1"/>
    <x v="8"/>
    <x v="0"/>
    <s v="ADMIN"/>
    <s v="14000"/>
    <x v="4"/>
    <s v="STATE"/>
    <m/>
    <m/>
    <m/>
    <m/>
    <n v="206.57"/>
    <m/>
    <s v="Distribute Oct 26 Pay-AB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5"/>
    <x v="2"/>
    <x v="0"/>
    <x v="4"/>
    <x v="8"/>
    <x v="0"/>
    <s v="ADMIN"/>
    <s v="14000"/>
    <x v="4"/>
    <s v="STATE"/>
    <m/>
    <m/>
    <m/>
    <m/>
    <n v="37.39"/>
    <m/>
    <s v="Distribute Oct 26 Pay-AB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6"/>
    <x v="2"/>
    <x v="0"/>
    <x v="5"/>
    <x v="8"/>
    <x v="0"/>
    <s v="ADMIN"/>
    <s v="14000"/>
    <x v="4"/>
    <s v="STATE"/>
    <m/>
    <m/>
    <m/>
    <m/>
    <n v="319.45"/>
    <m/>
    <s v="Distribute Oct 26 Pay-AB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7"/>
    <x v="2"/>
    <x v="0"/>
    <x v="7"/>
    <x v="8"/>
    <x v="0"/>
    <s v="ADMIN"/>
    <s v="14000"/>
    <x v="4"/>
    <s v="STATE"/>
    <m/>
    <m/>
    <m/>
    <m/>
    <n v="17.02"/>
    <m/>
    <s v="Distribute Oct 26 Pay-AB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8"/>
    <x v="2"/>
    <x v="0"/>
    <x v="9"/>
    <x v="8"/>
    <x v="0"/>
    <s v="ADMIN"/>
    <s v="14000"/>
    <x v="4"/>
    <s v="STATE"/>
    <m/>
    <m/>
    <m/>
    <m/>
    <n v="0"/>
    <m/>
    <s v="Distribute Oct 26 Pay-AB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9"/>
    <x v="2"/>
    <x v="0"/>
    <x v="8"/>
    <x v="8"/>
    <x v="0"/>
    <s v="ADMIN"/>
    <s v="14000"/>
    <x v="4"/>
    <s v="STATE"/>
    <m/>
    <m/>
    <m/>
    <m/>
    <n v="55.8"/>
    <m/>
    <s v="Distribute Oct 26 Pay-AB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1"/>
    <x v="6"/>
    <x v="0"/>
    <x v="2"/>
    <x v="8"/>
    <x v="0"/>
    <s v="ADMIN"/>
    <s v="14000"/>
    <x v="13"/>
    <s v="STATE"/>
    <m/>
    <m/>
    <m/>
    <m/>
    <n v="210"/>
    <m/>
    <s v="Distribute Oct 26 Pay-AB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2"/>
    <x v="6"/>
    <x v="0"/>
    <x v="6"/>
    <x v="8"/>
    <x v="0"/>
    <s v="ADMIN"/>
    <s v="14000"/>
    <x v="13"/>
    <s v="STATE"/>
    <m/>
    <m/>
    <m/>
    <m/>
    <n v="2.35"/>
    <m/>
    <s v="Distribute Oct 26 Pay-AB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3"/>
    <x v="6"/>
    <x v="0"/>
    <x v="3"/>
    <x v="8"/>
    <x v="0"/>
    <s v="ADMIN"/>
    <s v="14000"/>
    <x v="13"/>
    <s v="STATE"/>
    <m/>
    <m/>
    <m/>
    <m/>
    <n v="26.17"/>
    <m/>
    <s v="Distribute Oct 26 Pay-AB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4"/>
    <x v="6"/>
    <x v="0"/>
    <x v="1"/>
    <x v="8"/>
    <x v="0"/>
    <s v="ADMIN"/>
    <s v="14000"/>
    <x v="13"/>
    <s v="STATE"/>
    <m/>
    <m/>
    <m/>
    <m/>
    <n v="15.55"/>
    <m/>
    <s v="Distribute Oct 26 Pay-AB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5"/>
    <x v="6"/>
    <x v="0"/>
    <x v="4"/>
    <x v="8"/>
    <x v="0"/>
    <s v="ADMIN"/>
    <s v="14000"/>
    <x v="13"/>
    <s v="STATE"/>
    <m/>
    <m/>
    <m/>
    <m/>
    <n v="2.81"/>
    <m/>
    <s v="Distribute Oct 26 Pay-AB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6"/>
    <x v="6"/>
    <x v="0"/>
    <x v="5"/>
    <x v="8"/>
    <x v="0"/>
    <s v="ADMIN"/>
    <s v="14000"/>
    <x v="13"/>
    <s v="STATE"/>
    <m/>
    <m/>
    <m/>
    <m/>
    <n v="24.05"/>
    <m/>
    <s v="Distribute Oct 26 Pay-AB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7"/>
    <x v="6"/>
    <x v="0"/>
    <x v="7"/>
    <x v="8"/>
    <x v="0"/>
    <s v="ADMIN"/>
    <s v="14000"/>
    <x v="13"/>
    <s v="STATE"/>
    <m/>
    <m/>
    <m/>
    <m/>
    <n v="1.28"/>
    <m/>
    <s v="Distribute Oct 26 Pay-AB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8"/>
    <x v="6"/>
    <x v="0"/>
    <x v="9"/>
    <x v="8"/>
    <x v="0"/>
    <s v="ADMIN"/>
    <s v="14000"/>
    <x v="13"/>
    <s v="STATE"/>
    <m/>
    <m/>
    <m/>
    <m/>
    <n v="0"/>
    <m/>
    <s v="Distribute Oct 26 Pay-AB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9"/>
    <x v="6"/>
    <x v="0"/>
    <x v="8"/>
    <x v="8"/>
    <x v="0"/>
    <s v="ADMIN"/>
    <s v="14000"/>
    <x v="13"/>
    <s v="STATE"/>
    <m/>
    <m/>
    <m/>
    <m/>
    <n v="4.2"/>
    <m/>
    <s v="Distribute Oct 26 Pay-AB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1"/>
    <x v="2"/>
    <x v="0"/>
    <x v="2"/>
    <x v="8"/>
    <x v="0"/>
    <s v="ADMIN"/>
    <s v="14000"/>
    <x v="4"/>
    <s v="STATE"/>
    <m/>
    <m/>
    <m/>
    <m/>
    <n v="2000"/>
    <m/>
    <s v="Distribute Oct 26 Pay-AK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2"/>
    <x v="2"/>
    <x v="0"/>
    <x v="6"/>
    <x v="8"/>
    <x v="0"/>
    <s v="ADMIN"/>
    <s v="14000"/>
    <x v="4"/>
    <s v="STATE"/>
    <m/>
    <m/>
    <m/>
    <m/>
    <n v="22.4"/>
    <m/>
    <s v="Distribute Oct 26 Pay-AK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3"/>
    <x v="2"/>
    <x v="0"/>
    <x v="3"/>
    <x v="8"/>
    <x v="0"/>
    <s v="ADMIN"/>
    <s v="14000"/>
    <x v="4"/>
    <s v="STATE"/>
    <m/>
    <m/>
    <m/>
    <m/>
    <n v="289.19"/>
    <m/>
    <s v="Distribute Oct 26 Pay-AK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4"/>
    <x v="2"/>
    <x v="0"/>
    <x v="1"/>
    <x v="8"/>
    <x v="0"/>
    <s v="ADMIN"/>
    <s v="14000"/>
    <x v="4"/>
    <s v="STATE"/>
    <m/>
    <m/>
    <m/>
    <m/>
    <n v="144.12"/>
    <m/>
    <s v="Distribute Oct 26 Pay-AK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5"/>
    <x v="2"/>
    <x v="0"/>
    <x v="4"/>
    <x v="8"/>
    <x v="0"/>
    <s v="ADMIN"/>
    <s v="14000"/>
    <x v="4"/>
    <s v="STATE"/>
    <m/>
    <m/>
    <m/>
    <m/>
    <n v="26.79"/>
    <m/>
    <s v="Distribute Oct 26 Pay-AK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6"/>
    <x v="2"/>
    <x v="0"/>
    <x v="5"/>
    <x v="8"/>
    <x v="0"/>
    <s v="ADMIN"/>
    <s v="14000"/>
    <x v="4"/>
    <s v="STATE"/>
    <m/>
    <m/>
    <m/>
    <m/>
    <n v="491.59"/>
    <m/>
    <s v="Distribute Oct 26 Pay-AK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7"/>
    <x v="2"/>
    <x v="0"/>
    <x v="7"/>
    <x v="8"/>
    <x v="0"/>
    <s v="ADMIN"/>
    <s v="14000"/>
    <x v="4"/>
    <s v="STATE"/>
    <m/>
    <m/>
    <m/>
    <m/>
    <n v="12.2"/>
    <m/>
    <s v="Distribute Oct 26 Pay-AK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8"/>
    <x v="2"/>
    <x v="0"/>
    <x v="9"/>
    <x v="8"/>
    <x v="0"/>
    <s v="ADMIN"/>
    <s v="14000"/>
    <x v="4"/>
    <s v="STATE"/>
    <m/>
    <m/>
    <m/>
    <m/>
    <n v="16"/>
    <m/>
    <s v="Distribute Oct 26 Pay-AK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9"/>
    <x v="2"/>
    <x v="0"/>
    <x v="8"/>
    <x v="8"/>
    <x v="0"/>
    <s v="ADMIN"/>
    <s v="14000"/>
    <x v="4"/>
    <s v="STATE"/>
    <m/>
    <m/>
    <m/>
    <m/>
    <n v="0"/>
    <m/>
    <s v="Distribute Oct 26 Pay-AK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1"/>
    <x v="2"/>
    <x v="0"/>
    <x v="2"/>
    <x v="8"/>
    <x v="0"/>
    <s v="ADMIN"/>
    <s v="14000"/>
    <x v="14"/>
    <s v="STATE"/>
    <m/>
    <m/>
    <m/>
    <m/>
    <n v="275"/>
    <m/>
    <s v="Distribute Oct 26 Pay-AK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2"/>
    <x v="2"/>
    <x v="0"/>
    <x v="6"/>
    <x v="8"/>
    <x v="0"/>
    <s v="ADMIN"/>
    <s v="14000"/>
    <x v="14"/>
    <s v="STATE"/>
    <m/>
    <m/>
    <m/>
    <m/>
    <n v="3.08"/>
    <m/>
    <s v="Distribute Oct 26 Pay-AK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3"/>
    <x v="2"/>
    <x v="0"/>
    <x v="3"/>
    <x v="8"/>
    <x v="0"/>
    <s v="ADMIN"/>
    <s v="14000"/>
    <x v="14"/>
    <s v="STATE"/>
    <m/>
    <m/>
    <m/>
    <m/>
    <n v="39.770000000000003"/>
    <m/>
    <s v="Distribute Oct 26 Pay-AK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4"/>
    <x v="2"/>
    <x v="0"/>
    <x v="1"/>
    <x v="8"/>
    <x v="0"/>
    <s v="ADMIN"/>
    <s v="14000"/>
    <x v="14"/>
    <s v="STATE"/>
    <m/>
    <m/>
    <m/>
    <m/>
    <n v="19.82"/>
    <m/>
    <s v="Distribute Oct 26 Pay-AK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5"/>
    <x v="2"/>
    <x v="0"/>
    <x v="4"/>
    <x v="8"/>
    <x v="0"/>
    <s v="ADMIN"/>
    <s v="14000"/>
    <x v="14"/>
    <s v="STATE"/>
    <m/>
    <m/>
    <m/>
    <m/>
    <n v="3.69"/>
    <m/>
    <s v="Distribute Oct 26 Pay-AK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6"/>
    <x v="2"/>
    <x v="0"/>
    <x v="5"/>
    <x v="8"/>
    <x v="0"/>
    <s v="ADMIN"/>
    <s v="14000"/>
    <x v="14"/>
    <s v="STATE"/>
    <m/>
    <m/>
    <m/>
    <m/>
    <n v="67.599999999999994"/>
    <m/>
    <s v="Distribute Oct 26 Pay-AK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7"/>
    <x v="2"/>
    <x v="0"/>
    <x v="7"/>
    <x v="8"/>
    <x v="0"/>
    <s v="ADMIN"/>
    <s v="14000"/>
    <x v="14"/>
    <s v="STATE"/>
    <m/>
    <m/>
    <m/>
    <m/>
    <n v="1.68"/>
    <m/>
    <s v="Distribute Oct 26 Pay-AK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8"/>
    <x v="2"/>
    <x v="0"/>
    <x v="9"/>
    <x v="8"/>
    <x v="0"/>
    <s v="ADMIN"/>
    <s v="14000"/>
    <x v="14"/>
    <s v="STATE"/>
    <m/>
    <m/>
    <m/>
    <m/>
    <n v="2.2000000000000002"/>
    <m/>
    <s v="Distribute Oct 26 Pay-AK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9"/>
    <x v="2"/>
    <x v="0"/>
    <x v="8"/>
    <x v="8"/>
    <x v="0"/>
    <s v="ADMIN"/>
    <s v="14000"/>
    <x v="14"/>
    <s v="STATE"/>
    <m/>
    <m/>
    <m/>
    <m/>
    <n v="0"/>
    <m/>
    <s v="Distribute Oct 26 Pay-AK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1"/>
    <x v="6"/>
    <x v="0"/>
    <x v="2"/>
    <x v="8"/>
    <x v="0"/>
    <s v="ADMIN"/>
    <s v="14000"/>
    <x v="13"/>
    <s v="STATE"/>
    <m/>
    <m/>
    <m/>
    <m/>
    <n v="225"/>
    <m/>
    <s v="Distribute Oct 26 Pay-AK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2"/>
    <x v="6"/>
    <x v="0"/>
    <x v="6"/>
    <x v="8"/>
    <x v="0"/>
    <s v="ADMIN"/>
    <s v="14000"/>
    <x v="13"/>
    <s v="STATE"/>
    <m/>
    <m/>
    <m/>
    <m/>
    <n v="2.52"/>
    <m/>
    <s v="Distribute Oct 26 Pay-AK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3"/>
    <x v="6"/>
    <x v="0"/>
    <x v="3"/>
    <x v="8"/>
    <x v="0"/>
    <s v="ADMIN"/>
    <s v="14000"/>
    <x v="13"/>
    <s v="STATE"/>
    <m/>
    <m/>
    <m/>
    <m/>
    <n v="32.54"/>
    <m/>
    <s v="Distribute Oct 26 Pay-AK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4"/>
    <x v="6"/>
    <x v="0"/>
    <x v="1"/>
    <x v="8"/>
    <x v="0"/>
    <s v="ADMIN"/>
    <s v="14000"/>
    <x v="13"/>
    <s v="STATE"/>
    <m/>
    <m/>
    <m/>
    <m/>
    <n v="16.21"/>
    <m/>
    <s v="Distribute Oct 26 Pay-AK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5"/>
    <x v="6"/>
    <x v="0"/>
    <x v="4"/>
    <x v="8"/>
    <x v="0"/>
    <s v="ADMIN"/>
    <s v="14000"/>
    <x v="13"/>
    <s v="STATE"/>
    <m/>
    <m/>
    <m/>
    <m/>
    <n v="3.02"/>
    <m/>
    <s v="Distribute Oct 26 Pay-AK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6"/>
    <x v="6"/>
    <x v="0"/>
    <x v="5"/>
    <x v="8"/>
    <x v="0"/>
    <s v="ADMIN"/>
    <s v="14000"/>
    <x v="13"/>
    <s v="STATE"/>
    <m/>
    <m/>
    <m/>
    <m/>
    <n v="55.31"/>
    <m/>
    <s v="Distribute Oct 26 Pay-AK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7"/>
    <x v="6"/>
    <x v="0"/>
    <x v="7"/>
    <x v="8"/>
    <x v="0"/>
    <s v="ADMIN"/>
    <s v="14000"/>
    <x v="13"/>
    <s v="STATE"/>
    <m/>
    <m/>
    <m/>
    <m/>
    <n v="1.37"/>
    <m/>
    <s v="Distribute Oct 26 Pay-AK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8"/>
    <x v="6"/>
    <x v="0"/>
    <x v="9"/>
    <x v="8"/>
    <x v="0"/>
    <s v="ADMIN"/>
    <s v="14000"/>
    <x v="13"/>
    <s v="STATE"/>
    <m/>
    <m/>
    <m/>
    <m/>
    <n v="1.8"/>
    <m/>
    <s v="Distribute Oct 26 Pay-AK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9"/>
    <x v="6"/>
    <x v="0"/>
    <x v="8"/>
    <x v="8"/>
    <x v="0"/>
    <s v="ADMIN"/>
    <s v="14000"/>
    <x v="13"/>
    <s v="STATE"/>
    <m/>
    <m/>
    <m/>
    <m/>
    <n v="0"/>
    <m/>
    <s v="Distribute Oct 26 Pay-AK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1"/>
    <x v="2"/>
    <x v="0"/>
    <x v="2"/>
    <x v="8"/>
    <x v="0"/>
    <s v="ADMIN"/>
    <s v="14000"/>
    <x v="4"/>
    <s v="STATE"/>
    <m/>
    <m/>
    <m/>
    <m/>
    <n v="2722.88"/>
    <m/>
    <s v="Distribute Oct 26 Pay-AM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2"/>
    <x v="2"/>
    <x v="0"/>
    <x v="6"/>
    <x v="8"/>
    <x v="0"/>
    <s v="ADMIN"/>
    <s v="14000"/>
    <x v="4"/>
    <s v="STATE"/>
    <m/>
    <m/>
    <m/>
    <m/>
    <n v="30.5"/>
    <m/>
    <s v="Distribute Oct 26 Pay-AM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3"/>
    <x v="2"/>
    <x v="0"/>
    <x v="3"/>
    <x v="8"/>
    <x v="0"/>
    <s v="ADMIN"/>
    <s v="14000"/>
    <x v="4"/>
    <s v="STATE"/>
    <m/>
    <m/>
    <m/>
    <m/>
    <n v="393.73"/>
    <m/>
    <s v="Distribute Oct 26 Pay-AM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4"/>
    <x v="2"/>
    <x v="0"/>
    <x v="1"/>
    <x v="8"/>
    <x v="0"/>
    <s v="ADMIN"/>
    <s v="14000"/>
    <x v="4"/>
    <s v="STATE"/>
    <m/>
    <m/>
    <m/>
    <m/>
    <n v="191.96"/>
    <m/>
    <s v="Distribute Oct 26 Pay-AM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5"/>
    <x v="2"/>
    <x v="0"/>
    <x v="4"/>
    <x v="8"/>
    <x v="0"/>
    <s v="ADMIN"/>
    <s v="14000"/>
    <x v="4"/>
    <s v="STATE"/>
    <m/>
    <m/>
    <m/>
    <m/>
    <n v="36.49"/>
    <m/>
    <s v="Distribute Oct 26 Pay-AM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6"/>
    <x v="2"/>
    <x v="0"/>
    <x v="5"/>
    <x v="8"/>
    <x v="0"/>
    <s v="ADMIN"/>
    <s v="14000"/>
    <x v="4"/>
    <s v="STATE"/>
    <m/>
    <m/>
    <m/>
    <m/>
    <n v="901"/>
    <m/>
    <s v="Distribute Oct 26 Pay-AM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7"/>
    <x v="2"/>
    <x v="0"/>
    <x v="7"/>
    <x v="8"/>
    <x v="0"/>
    <s v="ADMIN"/>
    <s v="14000"/>
    <x v="4"/>
    <s v="STATE"/>
    <m/>
    <m/>
    <m/>
    <m/>
    <n v="16.61"/>
    <m/>
    <s v="Distribute Oct 26 Pay-AM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8"/>
    <x v="2"/>
    <x v="0"/>
    <x v="9"/>
    <x v="8"/>
    <x v="0"/>
    <s v="ADMIN"/>
    <s v="14000"/>
    <x v="4"/>
    <s v="STATE"/>
    <m/>
    <m/>
    <m/>
    <m/>
    <n v="20"/>
    <m/>
    <s v="Distribute Oct 26 Pay-AM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9"/>
    <x v="2"/>
    <x v="0"/>
    <x v="8"/>
    <x v="8"/>
    <x v="0"/>
    <s v="ADMIN"/>
    <s v="14000"/>
    <x v="4"/>
    <s v="STATE"/>
    <m/>
    <m/>
    <m/>
    <m/>
    <n v="0"/>
    <m/>
    <s v="Distribute Oct 26 Pay-AM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71"/>
    <x v="6"/>
    <x v="0"/>
    <x v="2"/>
    <x v="8"/>
    <x v="0"/>
    <s v="ADMIN"/>
    <s v="14000"/>
    <x v="13"/>
    <s v="STATE"/>
    <m/>
    <m/>
    <m/>
    <m/>
    <n v="0"/>
    <m/>
    <s v="Distribute Oct 26 Pay-AM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72"/>
    <x v="6"/>
    <x v="0"/>
    <x v="6"/>
    <x v="8"/>
    <x v="0"/>
    <s v="ADMIN"/>
    <s v="14000"/>
    <x v="13"/>
    <s v="STATE"/>
    <m/>
    <m/>
    <m/>
    <m/>
    <n v="0"/>
    <m/>
    <s v="Distribute Oct 26 Pay-AM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73"/>
    <x v="6"/>
    <x v="0"/>
    <x v="3"/>
    <x v="8"/>
    <x v="0"/>
    <s v="ADMIN"/>
    <s v="14000"/>
    <x v="13"/>
    <s v="STATE"/>
    <m/>
    <m/>
    <m/>
    <m/>
    <n v="0"/>
    <m/>
    <s v="Distribute Oct 26 Pay-AM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74"/>
    <x v="6"/>
    <x v="0"/>
    <x v="1"/>
    <x v="8"/>
    <x v="0"/>
    <s v="ADMIN"/>
    <s v="14000"/>
    <x v="13"/>
    <s v="STATE"/>
    <m/>
    <m/>
    <m/>
    <m/>
    <n v="0"/>
    <m/>
    <s v="Distribute Oct 26 Pay-AM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75"/>
    <x v="6"/>
    <x v="0"/>
    <x v="4"/>
    <x v="8"/>
    <x v="0"/>
    <s v="ADMIN"/>
    <s v="14000"/>
    <x v="13"/>
    <s v="STATE"/>
    <m/>
    <m/>
    <m/>
    <m/>
    <n v="0"/>
    <m/>
    <s v="Distribute Oct 26 Pay-AM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76"/>
    <x v="6"/>
    <x v="0"/>
    <x v="5"/>
    <x v="8"/>
    <x v="0"/>
    <s v="ADMIN"/>
    <s v="14000"/>
    <x v="13"/>
    <s v="STATE"/>
    <m/>
    <m/>
    <m/>
    <m/>
    <n v="0"/>
    <m/>
    <s v="Distribute Oct 26 Pay-AM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77"/>
    <x v="6"/>
    <x v="0"/>
    <x v="7"/>
    <x v="8"/>
    <x v="0"/>
    <s v="ADMIN"/>
    <s v="14000"/>
    <x v="13"/>
    <s v="STATE"/>
    <m/>
    <m/>
    <m/>
    <m/>
    <n v="0"/>
    <m/>
    <s v="Distribute Oct 26 Pay-AM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78"/>
    <x v="6"/>
    <x v="0"/>
    <x v="9"/>
    <x v="8"/>
    <x v="0"/>
    <s v="ADMIN"/>
    <s v="14000"/>
    <x v="13"/>
    <s v="STATE"/>
    <m/>
    <m/>
    <m/>
    <m/>
    <n v="0"/>
    <m/>
    <s v="Distribute Oct 26 Pay-AM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79"/>
    <x v="6"/>
    <x v="0"/>
    <x v="8"/>
    <x v="8"/>
    <x v="0"/>
    <s v="ADMIN"/>
    <s v="14000"/>
    <x v="13"/>
    <s v="STATE"/>
    <m/>
    <m/>
    <m/>
    <m/>
    <n v="0"/>
    <m/>
    <s v="Distribute Oct 26 Pay-AM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81"/>
    <x v="2"/>
    <x v="0"/>
    <x v="2"/>
    <x v="22"/>
    <x v="0"/>
    <s v="ADMIN"/>
    <s v="14000"/>
    <x v="4"/>
    <s v="STATE"/>
    <m/>
    <m/>
    <m/>
    <m/>
    <n v="1432.17"/>
    <m/>
    <s v="Distribute Oct 26 Pay-CM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82"/>
    <x v="2"/>
    <x v="0"/>
    <x v="6"/>
    <x v="22"/>
    <x v="0"/>
    <s v="ADMIN"/>
    <s v="14000"/>
    <x v="4"/>
    <s v="STATE"/>
    <m/>
    <m/>
    <m/>
    <m/>
    <n v="16.04"/>
    <m/>
    <s v="Distribute Oct 26 Pay-CM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83"/>
    <x v="2"/>
    <x v="0"/>
    <x v="3"/>
    <x v="22"/>
    <x v="0"/>
    <s v="ADMIN"/>
    <s v="14000"/>
    <x v="4"/>
    <s v="STATE"/>
    <m/>
    <m/>
    <m/>
    <m/>
    <n v="207.1"/>
    <m/>
    <s v="Distribute Oct 26 Pay-CM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84"/>
    <x v="2"/>
    <x v="0"/>
    <x v="1"/>
    <x v="22"/>
    <x v="0"/>
    <s v="ADMIN"/>
    <s v="14000"/>
    <x v="4"/>
    <s v="STATE"/>
    <m/>
    <m/>
    <m/>
    <m/>
    <n v="93.73"/>
    <m/>
    <s v="Distribute Oct 26 Pay-CM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85"/>
    <x v="2"/>
    <x v="0"/>
    <x v="4"/>
    <x v="22"/>
    <x v="0"/>
    <s v="ADMIN"/>
    <s v="14000"/>
    <x v="4"/>
    <s v="STATE"/>
    <m/>
    <m/>
    <m/>
    <m/>
    <n v="19.18"/>
    <m/>
    <s v="Distribute Oct 26 Pay-CM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86"/>
    <x v="2"/>
    <x v="0"/>
    <x v="5"/>
    <x v="22"/>
    <x v="0"/>
    <s v="ADMIN"/>
    <s v="14000"/>
    <x v="4"/>
    <s v="STATE"/>
    <m/>
    <m/>
    <m/>
    <m/>
    <n v="454.72"/>
    <m/>
    <s v="Distribute Oct 26 Pay-CM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87"/>
    <x v="2"/>
    <x v="0"/>
    <x v="7"/>
    <x v="22"/>
    <x v="0"/>
    <s v="ADMIN"/>
    <s v="14000"/>
    <x v="4"/>
    <s v="STATE"/>
    <m/>
    <m/>
    <m/>
    <m/>
    <n v="8.73"/>
    <m/>
    <s v="Distribute Oct 26 Pay-CM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88"/>
    <x v="2"/>
    <x v="0"/>
    <x v="9"/>
    <x v="22"/>
    <x v="0"/>
    <s v="ADMIN"/>
    <s v="14000"/>
    <x v="4"/>
    <s v="STATE"/>
    <m/>
    <m/>
    <m/>
    <m/>
    <n v="14.8"/>
    <m/>
    <s v="Distribute Oct 26 Pay-CM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89"/>
    <x v="2"/>
    <x v="0"/>
    <x v="8"/>
    <x v="22"/>
    <x v="0"/>
    <s v="ADMIN"/>
    <s v="14000"/>
    <x v="4"/>
    <s v="STATE"/>
    <m/>
    <m/>
    <m/>
    <m/>
    <n v="0"/>
    <m/>
    <s v="Distribute Oct 26 Pay-CM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91"/>
    <x v="0"/>
    <x v="0"/>
    <x v="2"/>
    <x v="22"/>
    <x v="0"/>
    <s v="ADMIN"/>
    <s v="14000"/>
    <x v="6"/>
    <s v="STATE"/>
    <m/>
    <m/>
    <m/>
    <m/>
    <n v="135.47999999999999"/>
    <m/>
    <s v="Distribute Oct 26 Pay-CM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92"/>
    <x v="0"/>
    <x v="0"/>
    <x v="6"/>
    <x v="22"/>
    <x v="0"/>
    <s v="ADMIN"/>
    <s v="14000"/>
    <x v="6"/>
    <s v="STATE"/>
    <m/>
    <m/>
    <m/>
    <m/>
    <n v="1.52"/>
    <m/>
    <s v="Distribute Oct 26 Pay-CM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93"/>
    <x v="0"/>
    <x v="0"/>
    <x v="3"/>
    <x v="22"/>
    <x v="0"/>
    <s v="ADMIN"/>
    <s v="14000"/>
    <x v="6"/>
    <s v="STATE"/>
    <m/>
    <m/>
    <m/>
    <m/>
    <n v="19.59"/>
    <m/>
    <s v="Distribute Oct 26 Pay-CM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94"/>
    <x v="0"/>
    <x v="0"/>
    <x v="1"/>
    <x v="22"/>
    <x v="0"/>
    <s v="ADMIN"/>
    <s v="14000"/>
    <x v="6"/>
    <s v="STATE"/>
    <m/>
    <m/>
    <m/>
    <m/>
    <n v="8.8699999999999992"/>
    <m/>
    <s v="Distribute Oct 26 Pay-CM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95"/>
    <x v="0"/>
    <x v="0"/>
    <x v="4"/>
    <x v="22"/>
    <x v="0"/>
    <s v="ADMIN"/>
    <s v="14000"/>
    <x v="6"/>
    <s v="STATE"/>
    <m/>
    <m/>
    <m/>
    <m/>
    <n v="1.82"/>
    <m/>
    <s v="Distribute Oct 26 Pay-CM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96"/>
    <x v="0"/>
    <x v="0"/>
    <x v="5"/>
    <x v="22"/>
    <x v="0"/>
    <s v="ADMIN"/>
    <s v="14000"/>
    <x v="6"/>
    <s v="STATE"/>
    <m/>
    <m/>
    <m/>
    <m/>
    <n v="43.02"/>
    <m/>
    <s v="Distribute Oct 26 Pay-CM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97"/>
    <x v="0"/>
    <x v="0"/>
    <x v="7"/>
    <x v="22"/>
    <x v="0"/>
    <s v="ADMIN"/>
    <s v="14000"/>
    <x v="6"/>
    <s v="STATE"/>
    <m/>
    <m/>
    <m/>
    <m/>
    <n v="0.83"/>
    <m/>
    <s v="Distribute Oct 26 Pay-CM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98"/>
    <x v="0"/>
    <x v="0"/>
    <x v="9"/>
    <x v="22"/>
    <x v="0"/>
    <s v="ADMIN"/>
    <s v="14000"/>
    <x v="6"/>
    <s v="STATE"/>
    <m/>
    <m/>
    <m/>
    <m/>
    <n v="1.4"/>
    <m/>
    <s v="Distribute Oct 26 Pay-CM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99"/>
    <x v="0"/>
    <x v="0"/>
    <x v="8"/>
    <x v="22"/>
    <x v="0"/>
    <s v="ADMIN"/>
    <s v="14000"/>
    <x v="6"/>
    <s v="STATE"/>
    <m/>
    <m/>
    <m/>
    <m/>
    <n v="0"/>
    <m/>
    <s v="Distribute Oct 26 Pay-CM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01"/>
    <x v="0"/>
    <x v="0"/>
    <x v="2"/>
    <x v="22"/>
    <x v="0"/>
    <m/>
    <s v="14000"/>
    <x v="15"/>
    <s v="STATE"/>
    <m/>
    <m/>
    <m/>
    <m/>
    <n v="135.47999999999999"/>
    <m/>
    <s v="Distribute Oct 26 Pay-CM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02"/>
    <x v="0"/>
    <x v="0"/>
    <x v="6"/>
    <x v="22"/>
    <x v="0"/>
    <m/>
    <s v="14000"/>
    <x v="15"/>
    <s v="STATE"/>
    <m/>
    <m/>
    <m/>
    <m/>
    <n v="1.52"/>
    <m/>
    <s v="Distribute Oct 26 Pay-CM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03"/>
    <x v="0"/>
    <x v="0"/>
    <x v="3"/>
    <x v="22"/>
    <x v="0"/>
    <m/>
    <s v="14000"/>
    <x v="15"/>
    <s v="STATE"/>
    <m/>
    <m/>
    <m/>
    <m/>
    <n v="19.59"/>
    <m/>
    <s v="Distribute Oct 26 Pay-CM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04"/>
    <x v="0"/>
    <x v="0"/>
    <x v="1"/>
    <x v="22"/>
    <x v="0"/>
    <m/>
    <s v="14000"/>
    <x v="15"/>
    <s v="STATE"/>
    <m/>
    <m/>
    <m/>
    <m/>
    <n v="8.8699999999999992"/>
    <m/>
    <s v="Distribute Oct 26 Pay-CM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05"/>
    <x v="0"/>
    <x v="0"/>
    <x v="4"/>
    <x v="22"/>
    <x v="0"/>
    <m/>
    <s v="14000"/>
    <x v="15"/>
    <s v="STATE"/>
    <m/>
    <m/>
    <m/>
    <m/>
    <n v="1.82"/>
    <m/>
    <s v="Distribute Oct 26 Pay-CM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06"/>
    <x v="0"/>
    <x v="0"/>
    <x v="5"/>
    <x v="22"/>
    <x v="0"/>
    <m/>
    <s v="14000"/>
    <x v="15"/>
    <s v="STATE"/>
    <m/>
    <m/>
    <m/>
    <m/>
    <n v="43.02"/>
    <m/>
    <s v="Distribute Oct 26 Pay-CM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07"/>
    <x v="0"/>
    <x v="0"/>
    <x v="7"/>
    <x v="22"/>
    <x v="0"/>
    <m/>
    <s v="14000"/>
    <x v="15"/>
    <s v="STATE"/>
    <m/>
    <m/>
    <m/>
    <m/>
    <n v="0.83"/>
    <m/>
    <s v="Distribute Oct 26 Pay-CM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08"/>
    <x v="0"/>
    <x v="0"/>
    <x v="9"/>
    <x v="22"/>
    <x v="0"/>
    <m/>
    <s v="14000"/>
    <x v="15"/>
    <s v="STATE"/>
    <m/>
    <m/>
    <m/>
    <m/>
    <n v="1.4"/>
    <m/>
    <s v="Distribute Oct 26 Pay-CM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09"/>
    <x v="0"/>
    <x v="0"/>
    <x v="8"/>
    <x v="22"/>
    <x v="0"/>
    <m/>
    <s v="14000"/>
    <x v="15"/>
    <s v="STATE"/>
    <m/>
    <m/>
    <m/>
    <m/>
    <n v="0"/>
    <m/>
    <s v="Distribute Oct 26 Pay-CM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11"/>
    <x v="6"/>
    <x v="0"/>
    <x v="2"/>
    <x v="22"/>
    <x v="0"/>
    <s v="ADMIN"/>
    <s v="14000"/>
    <x v="13"/>
    <s v="STATE"/>
    <m/>
    <m/>
    <m/>
    <m/>
    <n v="232.25"/>
    <m/>
    <s v="Distribute Oct 26 Pay-CM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12"/>
    <x v="6"/>
    <x v="0"/>
    <x v="6"/>
    <x v="22"/>
    <x v="0"/>
    <s v="ADMIN"/>
    <s v="14000"/>
    <x v="13"/>
    <s v="STATE"/>
    <m/>
    <m/>
    <m/>
    <m/>
    <n v="2.6"/>
    <m/>
    <s v="Distribute Oct 26 Pay-CM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13"/>
    <x v="6"/>
    <x v="0"/>
    <x v="3"/>
    <x v="22"/>
    <x v="0"/>
    <s v="ADMIN"/>
    <s v="14000"/>
    <x v="13"/>
    <s v="STATE"/>
    <m/>
    <m/>
    <m/>
    <m/>
    <n v="33.58"/>
    <m/>
    <s v="Distribute Oct 26 Pay-CM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14"/>
    <x v="6"/>
    <x v="0"/>
    <x v="1"/>
    <x v="22"/>
    <x v="0"/>
    <s v="ADMIN"/>
    <s v="14000"/>
    <x v="13"/>
    <s v="STATE"/>
    <m/>
    <m/>
    <m/>
    <m/>
    <n v="15.2"/>
    <m/>
    <s v="Distribute Oct 26 Pay-CM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15"/>
    <x v="6"/>
    <x v="0"/>
    <x v="4"/>
    <x v="22"/>
    <x v="0"/>
    <s v="ADMIN"/>
    <s v="14000"/>
    <x v="13"/>
    <s v="STATE"/>
    <m/>
    <m/>
    <m/>
    <m/>
    <n v="3.11"/>
    <m/>
    <s v="Distribute Oct 26 Pay-CM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16"/>
    <x v="6"/>
    <x v="0"/>
    <x v="5"/>
    <x v="22"/>
    <x v="0"/>
    <s v="ADMIN"/>
    <s v="14000"/>
    <x v="13"/>
    <s v="STATE"/>
    <m/>
    <m/>
    <m/>
    <m/>
    <n v="73.739999999999995"/>
    <m/>
    <s v="Distribute Oct 26 Pay-CM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17"/>
    <x v="6"/>
    <x v="0"/>
    <x v="7"/>
    <x v="22"/>
    <x v="0"/>
    <s v="ADMIN"/>
    <s v="14000"/>
    <x v="13"/>
    <s v="STATE"/>
    <m/>
    <m/>
    <m/>
    <m/>
    <n v="1.42"/>
    <m/>
    <s v="Distribute Oct 26 Pay-CM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18"/>
    <x v="6"/>
    <x v="0"/>
    <x v="9"/>
    <x v="22"/>
    <x v="0"/>
    <s v="ADMIN"/>
    <s v="14000"/>
    <x v="13"/>
    <s v="STATE"/>
    <m/>
    <m/>
    <m/>
    <m/>
    <n v="2.4"/>
    <m/>
    <s v="Distribute Oct 26 Pay-CM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19"/>
    <x v="6"/>
    <x v="0"/>
    <x v="8"/>
    <x v="22"/>
    <x v="0"/>
    <s v="ADMIN"/>
    <s v="14000"/>
    <x v="13"/>
    <s v="STATE"/>
    <m/>
    <m/>
    <m/>
    <m/>
    <n v="0"/>
    <m/>
    <s v="Distribute Oct 26 Pay-CM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21"/>
    <x v="2"/>
    <x v="0"/>
    <x v="2"/>
    <x v="16"/>
    <x v="0"/>
    <s v="ADMIN"/>
    <s v="14000"/>
    <x v="4"/>
    <s v="STATE"/>
    <m/>
    <m/>
    <m/>
    <m/>
    <n v="2291.67"/>
    <m/>
    <s v="Distribute Oct 26 Pay-WA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22"/>
    <x v="2"/>
    <x v="0"/>
    <x v="6"/>
    <x v="16"/>
    <x v="0"/>
    <s v="ADMIN"/>
    <s v="14000"/>
    <x v="4"/>
    <s v="STATE"/>
    <m/>
    <m/>
    <m/>
    <m/>
    <n v="25.67"/>
    <m/>
    <s v="Distribute Oct 26 Pay-WA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23"/>
    <x v="2"/>
    <x v="0"/>
    <x v="3"/>
    <x v="16"/>
    <x v="0"/>
    <s v="ADMIN"/>
    <s v="14000"/>
    <x v="4"/>
    <s v="STATE"/>
    <m/>
    <m/>
    <m/>
    <m/>
    <n v="297"/>
    <m/>
    <s v="Distribute Oct 26 Pay-WA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24"/>
    <x v="2"/>
    <x v="0"/>
    <x v="1"/>
    <x v="16"/>
    <x v="0"/>
    <s v="ADMIN"/>
    <s v="14000"/>
    <x v="4"/>
    <s v="STATE"/>
    <m/>
    <m/>
    <m/>
    <m/>
    <n v="172.79"/>
    <m/>
    <s v="Distribute Oct 26 Pay-WA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25"/>
    <x v="2"/>
    <x v="0"/>
    <x v="4"/>
    <x v="16"/>
    <x v="0"/>
    <s v="ADMIN"/>
    <s v="14000"/>
    <x v="4"/>
    <s v="STATE"/>
    <m/>
    <m/>
    <m/>
    <m/>
    <n v="30.71"/>
    <m/>
    <s v="Distribute Oct 26 Pay-WA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26"/>
    <x v="2"/>
    <x v="0"/>
    <x v="5"/>
    <x v="16"/>
    <x v="0"/>
    <s v="ADMIN"/>
    <s v="14000"/>
    <x v="4"/>
    <s v="STATE"/>
    <m/>
    <m/>
    <m/>
    <m/>
    <n v="338.5"/>
    <m/>
    <s v="Distribute Oct 26 Pay-WA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27"/>
    <x v="2"/>
    <x v="0"/>
    <x v="7"/>
    <x v="16"/>
    <x v="0"/>
    <s v="ADMIN"/>
    <s v="14000"/>
    <x v="4"/>
    <s v="STATE"/>
    <m/>
    <m/>
    <m/>
    <m/>
    <n v="13.98"/>
    <m/>
    <s v="Distribute Oct 26 Pay-WA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28"/>
    <x v="2"/>
    <x v="0"/>
    <x v="9"/>
    <x v="16"/>
    <x v="0"/>
    <s v="ADMIN"/>
    <s v="14000"/>
    <x v="4"/>
    <s v="STATE"/>
    <m/>
    <m/>
    <m/>
    <m/>
    <n v="0"/>
    <m/>
    <s v="Distribute Oct 26 Pay-WA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29"/>
    <x v="2"/>
    <x v="0"/>
    <x v="8"/>
    <x v="16"/>
    <x v="0"/>
    <s v="ADMIN"/>
    <s v="14000"/>
    <x v="4"/>
    <s v="STATE"/>
    <m/>
    <m/>
    <m/>
    <m/>
    <n v="34.380000000000003"/>
    <m/>
    <s v="Distribute Oct 26 Pay-WA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31"/>
    <x v="2"/>
    <x v="0"/>
    <x v="2"/>
    <x v="8"/>
    <x v="0"/>
    <s v="ADMIN"/>
    <s v="14000"/>
    <x v="4"/>
    <s v="STATE"/>
    <m/>
    <m/>
    <m/>
    <m/>
    <n v="2025"/>
    <m/>
    <s v="Distribute Oct 26 Pay-C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32"/>
    <x v="2"/>
    <x v="0"/>
    <x v="6"/>
    <x v="8"/>
    <x v="0"/>
    <s v="ADMIN"/>
    <s v="14000"/>
    <x v="4"/>
    <s v="STATE"/>
    <m/>
    <m/>
    <m/>
    <m/>
    <n v="22.68"/>
    <m/>
    <s v="Distribute Oct 26 Pay-C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33"/>
    <x v="2"/>
    <x v="0"/>
    <x v="3"/>
    <x v="8"/>
    <x v="0"/>
    <s v="ADMIN"/>
    <s v="14000"/>
    <x v="4"/>
    <s v="STATE"/>
    <m/>
    <m/>
    <m/>
    <m/>
    <n v="252.31"/>
    <m/>
    <s v="Distribute Oct 26 Pay-C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34"/>
    <x v="2"/>
    <x v="0"/>
    <x v="1"/>
    <x v="8"/>
    <x v="0"/>
    <s v="ADMIN"/>
    <s v="14000"/>
    <x v="4"/>
    <s v="STATE"/>
    <m/>
    <m/>
    <m/>
    <m/>
    <n v="154.91"/>
    <m/>
    <s v="Distribute Oct 26 Pay-C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35"/>
    <x v="2"/>
    <x v="0"/>
    <x v="4"/>
    <x v="8"/>
    <x v="0"/>
    <s v="ADMIN"/>
    <s v="14000"/>
    <x v="4"/>
    <s v="STATE"/>
    <m/>
    <m/>
    <m/>
    <m/>
    <n v="27.13"/>
    <m/>
    <s v="Distribute Oct 26 Pay-C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36"/>
    <x v="2"/>
    <x v="0"/>
    <x v="5"/>
    <x v="8"/>
    <x v="0"/>
    <s v="ADMIN"/>
    <s v="14000"/>
    <x v="4"/>
    <s v="STATE"/>
    <m/>
    <m/>
    <m/>
    <m/>
    <n v="0"/>
    <m/>
    <s v="Distribute Oct 26 Pay-C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37"/>
    <x v="2"/>
    <x v="0"/>
    <x v="7"/>
    <x v="8"/>
    <x v="0"/>
    <s v="ADMIN"/>
    <s v="14000"/>
    <x v="4"/>
    <s v="STATE"/>
    <m/>
    <m/>
    <m/>
    <m/>
    <n v="12.35"/>
    <m/>
    <s v="Distribute Oct 26 Pay-C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38"/>
    <x v="2"/>
    <x v="0"/>
    <x v="9"/>
    <x v="8"/>
    <x v="0"/>
    <s v="ADMIN"/>
    <s v="14000"/>
    <x v="4"/>
    <s v="STATE"/>
    <m/>
    <m/>
    <m/>
    <m/>
    <n v="0"/>
    <m/>
    <s v="Distribute Oct 26 Pay-C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39"/>
    <x v="2"/>
    <x v="0"/>
    <x v="8"/>
    <x v="8"/>
    <x v="0"/>
    <s v="ADMIN"/>
    <s v="14000"/>
    <x v="4"/>
    <s v="STATE"/>
    <m/>
    <m/>
    <m/>
    <m/>
    <n v="40.5"/>
    <m/>
    <s v="Distribute Oct 26 Pay-C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41"/>
    <x v="2"/>
    <x v="0"/>
    <x v="2"/>
    <x v="8"/>
    <x v="0"/>
    <s v="ADMIN"/>
    <s v="14000"/>
    <x v="14"/>
    <s v="STATE"/>
    <m/>
    <m/>
    <m/>
    <m/>
    <n v="100"/>
    <m/>
    <s v="Distribute Oct 26 Pay-C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42"/>
    <x v="2"/>
    <x v="0"/>
    <x v="6"/>
    <x v="8"/>
    <x v="0"/>
    <s v="ADMIN"/>
    <s v="14000"/>
    <x v="14"/>
    <s v="STATE"/>
    <m/>
    <m/>
    <m/>
    <m/>
    <n v="1.1200000000000001"/>
    <m/>
    <s v="Distribute Oct 26 Pay-C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43"/>
    <x v="2"/>
    <x v="0"/>
    <x v="3"/>
    <x v="8"/>
    <x v="0"/>
    <s v="ADMIN"/>
    <s v="14000"/>
    <x v="14"/>
    <s v="STATE"/>
    <m/>
    <m/>
    <m/>
    <m/>
    <n v="12.46"/>
    <m/>
    <s v="Distribute Oct 26 Pay-C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44"/>
    <x v="2"/>
    <x v="0"/>
    <x v="1"/>
    <x v="8"/>
    <x v="0"/>
    <s v="ADMIN"/>
    <s v="14000"/>
    <x v="14"/>
    <s v="STATE"/>
    <m/>
    <m/>
    <m/>
    <m/>
    <n v="7.65"/>
    <m/>
    <s v="Distribute Oct 26 Pay-C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45"/>
    <x v="2"/>
    <x v="0"/>
    <x v="4"/>
    <x v="8"/>
    <x v="0"/>
    <s v="ADMIN"/>
    <s v="14000"/>
    <x v="14"/>
    <s v="STATE"/>
    <m/>
    <m/>
    <m/>
    <m/>
    <n v="1.34"/>
    <m/>
    <s v="Distribute Oct 26 Pay-C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46"/>
    <x v="2"/>
    <x v="0"/>
    <x v="5"/>
    <x v="8"/>
    <x v="0"/>
    <s v="ADMIN"/>
    <s v="14000"/>
    <x v="14"/>
    <s v="STATE"/>
    <m/>
    <m/>
    <m/>
    <m/>
    <n v="0"/>
    <m/>
    <s v="Distribute Oct 26 Pay-C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47"/>
    <x v="2"/>
    <x v="0"/>
    <x v="7"/>
    <x v="8"/>
    <x v="0"/>
    <s v="ADMIN"/>
    <s v="14000"/>
    <x v="14"/>
    <s v="STATE"/>
    <m/>
    <m/>
    <m/>
    <m/>
    <n v="0.61"/>
    <m/>
    <s v="Distribute Oct 26 Pay-C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48"/>
    <x v="2"/>
    <x v="0"/>
    <x v="9"/>
    <x v="8"/>
    <x v="0"/>
    <s v="ADMIN"/>
    <s v="14000"/>
    <x v="14"/>
    <s v="STATE"/>
    <m/>
    <m/>
    <m/>
    <m/>
    <n v="0"/>
    <m/>
    <s v="Distribute Oct 26 Pay-C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49"/>
    <x v="2"/>
    <x v="0"/>
    <x v="8"/>
    <x v="8"/>
    <x v="0"/>
    <s v="ADMIN"/>
    <s v="14000"/>
    <x v="14"/>
    <s v="STATE"/>
    <m/>
    <m/>
    <m/>
    <m/>
    <n v="2"/>
    <m/>
    <s v="Distribute Oct 26 Pay-C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51"/>
    <x v="6"/>
    <x v="0"/>
    <x v="2"/>
    <x v="8"/>
    <x v="0"/>
    <s v="ADMIN"/>
    <s v="14000"/>
    <x v="13"/>
    <s v="STATE"/>
    <m/>
    <m/>
    <m/>
    <m/>
    <n v="375"/>
    <m/>
    <s v="Distribute Oct 26 Pay-C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52"/>
    <x v="6"/>
    <x v="0"/>
    <x v="6"/>
    <x v="8"/>
    <x v="0"/>
    <s v="ADMIN"/>
    <s v="14000"/>
    <x v="13"/>
    <s v="STATE"/>
    <m/>
    <m/>
    <m/>
    <m/>
    <n v="4.2"/>
    <m/>
    <s v="Distribute Oct 26 Pay-C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53"/>
    <x v="6"/>
    <x v="0"/>
    <x v="3"/>
    <x v="8"/>
    <x v="0"/>
    <s v="ADMIN"/>
    <s v="14000"/>
    <x v="13"/>
    <s v="STATE"/>
    <m/>
    <m/>
    <m/>
    <m/>
    <n v="46.73"/>
    <m/>
    <s v="Distribute Oct 26 Pay-C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54"/>
    <x v="6"/>
    <x v="0"/>
    <x v="1"/>
    <x v="8"/>
    <x v="0"/>
    <s v="ADMIN"/>
    <s v="14000"/>
    <x v="13"/>
    <s v="STATE"/>
    <m/>
    <m/>
    <m/>
    <m/>
    <n v="28.69"/>
    <m/>
    <s v="Distribute Oct 26 Pay-C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55"/>
    <x v="6"/>
    <x v="0"/>
    <x v="4"/>
    <x v="8"/>
    <x v="0"/>
    <s v="ADMIN"/>
    <s v="14000"/>
    <x v="13"/>
    <s v="STATE"/>
    <m/>
    <m/>
    <m/>
    <m/>
    <n v="5.03"/>
    <m/>
    <s v="Distribute Oct 26 Pay-C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56"/>
    <x v="6"/>
    <x v="0"/>
    <x v="5"/>
    <x v="8"/>
    <x v="0"/>
    <s v="ADMIN"/>
    <s v="14000"/>
    <x v="13"/>
    <s v="STATE"/>
    <m/>
    <m/>
    <m/>
    <m/>
    <n v="0"/>
    <m/>
    <s v="Distribute Oct 26 Pay-C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57"/>
    <x v="6"/>
    <x v="0"/>
    <x v="7"/>
    <x v="8"/>
    <x v="0"/>
    <s v="ADMIN"/>
    <s v="14000"/>
    <x v="13"/>
    <s v="STATE"/>
    <m/>
    <m/>
    <m/>
    <m/>
    <n v="2.29"/>
    <m/>
    <s v="Distribute Oct 26 Pay-C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58"/>
    <x v="6"/>
    <x v="0"/>
    <x v="9"/>
    <x v="8"/>
    <x v="0"/>
    <s v="ADMIN"/>
    <s v="14000"/>
    <x v="13"/>
    <s v="STATE"/>
    <m/>
    <m/>
    <m/>
    <m/>
    <n v="0"/>
    <m/>
    <s v="Distribute Oct 26 Pay-C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59"/>
    <x v="6"/>
    <x v="0"/>
    <x v="8"/>
    <x v="8"/>
    <x v="0"/>
    <s v="ADMIN"/>
    <s v="14000"/>
    <x v="13"/>
    <s v="STATE"/>
    <m/>
    <m/>
    <m/>
    <m/>
    <n v="7.5"/>
    <m/>
    <s v="Distribute Oct 26 Pay-C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61"/>
    <x v="2"/>
    <x v="0"/>
    <x v="2"/>
    <x v="16"/>
    <x v="0"/>
    <s v="ADMIN"/>
    <s v="14000"/>
    <x v="4"/>
    <s v="STATE"/>
    <m/>
    <m/>
    <m/>
    <m/>
    <n v="1212.6600000000001"/>
    <m/>
    <s v="Distribute Oct 26 Pay-A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62"/>
    <x v="2"/>
    <x v="0"/>
    <x v="6"/>
    <x v="16"/>
    <x v="0"/>
    <s v="ADMIN"/>
    <s v="14000"/>
    <x v="4"/>
    <s v="STATE"/>
    <m/>
    <m/>
    <m/>
    <m/>
    <n v="13.58"/>
    <m/>
    <s v="Distribute Oct 26 Pay-A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63"/>
    <x v="2"/>
    <x v="0"/>
    <x v="3"/>
    <x v="16"/>
    <x v="0"/>
    <s v="ADMIN"/>
    <s v="14000"/>
    <x v="4"/>
    <s v="STATE"/>
    <m/>
    <m/>
    <m/>
    <m/>
    <n v="175.35"/>
    <m/>
    <s v="Distribute Oct 26 Pay-A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64"/>
    <x v="2"/>
    <x v="0"/>
    <x v="1"/>
    <x v="16"/>
    <x v="0"/>
    <s v="ADMIN"/>
    <s v="14000"/>
    <x v="4"/>
    <s v="STATE"/>
    <m/>
    <m/>
    <m/>
    <m/>
    <n v="89.44"/>
    <m/>
    <s v="Distribute Oct 26 Pay-A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65"/>
    <x v="2"/>
    <x v="0"/>
    <x v="4"/>
    <x v="16"/>
    <x v="0"/>
    <s v="ADMIN"/>
    <s v="14000"/>
    <x v="4"/>
    <s v="STATE"/>
    <m/>
    <m/>
    <m/>
    <m/>
    <n v="16.25"/>
    <m/>
    <s v="Distribute Oct 26 Pay-A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66"/>
    <x v="2"/>
    <x v="0"/>
    <x v="5"/>
    <x v="16"/>
    <x v="0"/>
    <s v="ADMIN"/>
    <s v="14000"/>
    <x v="4"/>
    <s v="STATE"/>
    <m/>
    <m/>
    <m/>
    <m/>
    <n v="171.75"/>
    <m/>
    <s v="Distribute Oct 26 Pay-A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67"/>
    <x v="2"/>
    <x v="0"/>
    <x v="7"/>
    <x v="16"/>
    <x v="0"/>
    <s v="ADMIN"/>
    <s v="14000"/>
    <x v="4"/>
    <s v="STATE"/>
    <m/>
    <m/>
    <m/>
    <m/>
    <n v="7.39"/>
    <m/>
    <s v="Distribute Oct 26 Pay-A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68"/>
    <x v="2"/>
    <x v="0"/>
    <x v="9"/>
    <x v="16"/>
    <x v="0"/>
    <s v="ADMIN"/>
    <s v="14000"/>
    <x v="4"/>
    <s v="STATE"/>
    <m/>
    <m/>
    <m/>
    <m/>
    <n v="10"/>
    <m/>
    <s v="Distribute Oct 26 Pay-A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69"/>
    <x v="2"/>
    <x v="0"/>
    <x v="8"/>
    <x v="16"/>
    <x v="0"/>
    <s v="ADMIN"/>
    <s v="14000"/>
    <x v="4"/>
    <s v="STATE"/>
    <m/>
    <m/>
    <m/>
    <m/>
    <n v="0"/>
    <m/>
    <s v="Distribute Oct 26 Pay-A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71"/>
    <x v="0"/>
    <x v="11"/>
    <x v="2"/>
    <x v="16"/>
    <x v="8"/>
    <m/>
    <m/>
    <x v="2"/>
    <m/>
    <m/>
    <m/>
    <m/>
    <m/>
    <n v="1212.67"/>
    <m/>
    <s v="Distribute Oct 26 Pay-A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72"/>
    <x v="0"/>
    <x v="11"/>
    <x v="6"/>
    <x v="16"/>
    <x v="8"/>
    <m/>
    <m/>
    <x v="2"/>
    <m/>
    <m/>
    <m/>
    <m/>
    <m/>
    <n v="13.58"/>
    <m/>
    <s v="Distribute Oct 26 Pay-A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73"/>
    <x v="0"/>
    <x v="11"/>
    <x v="3"/>
    <x v="16"/>
    <x v="8"/>
    <m/>
    <m/>
    <x v="2"/>
    <m/>
    <m/>
    <m/>
    <m/>
    <m/>
    <n v="175.35"/>
    <m/>
    <s v="Distribute Oct 26 Pay-A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74"/>
    <x v="0"/>
    <x v="11"/>
    <x v="1"/>
    <x v="16"/>
    <x v="8"/>
    <m/>
    <m/>
    <x v="2"/>
    <m/>
    <m/>
    <m/>
    <m/>
    <m/>
    <n v="89.44"/>
    <m/>
    <s v="Distribute Oct 26 Pay-A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75"/>
    <x v="0"/>
    <x v="11"/>
    <x v="4"/>
    <x v="16"/>
    <x v="8"/>
    <m/>
    <m/>
    <x v="2"/>
    <m/>
    <m/>
    <m/>
    <m/>
    <m/>
    <n v="16.25"/>
    <m/>
    <s v="Distribute Oct 26 Pay-A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76"/>
    <x v="0"/>
    <x v="11"/>
    <x v="5"/>
    <x v="16"/>
    <x v="8"/>
    <m/>
    <m/>
    <x v="2"/>
    <m/>
    <m/>
    <m/>
    <m/>
    <m/>
    <n v="171.75"/>
    <m/>
    <s v="Distribute Oct 26 Pay-A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77"/>
    <x v="0"/>
    <x v="11"/>
    <x v="7"/>
    <x v="16"/>
    <x v="8"/>
    <m/>
    <m/>
    <x v="2"/>
    <m/>
    <m/>
    <m/>
    <m/>
    <m/>
    <n v="7.4"/>
    <m/>
    <s v="Distribute Oct 26 Pay-A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78"/>
    <x v="0"/>
    <x v="11"/>
    <x v="9"/>
    <x v="16"/>
    <x v="8"/>
    <m/>
    <m/>
    <x v="2"/>
    <m/>
    <m/>
    <m/>
    <m/>
    <m/>
    <n v="10"/>
    <m/>
    <s v="Distribute Oct 26 Pay-A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79"/>
    <x v="0"/>
    <x v="11"/>
    <x v="8"/>
    <x v="16"/>
    <x v="8"/>
    <m/>
    <m/>
    <x v="2"/>
    <m/>
    <m/>
    <m/>
    <m/>
    <m/>
    <n v="0"/>
    <m/>
    <s v="Distribute Oct 26 Pay-A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81"/>
    <x v="2"/>
    <x v="0"/>
    <x v="2"/>
    <x v="8"/>
    <x v="0"/>
    <s v="ADMIN"/>
    <s v="14000"/>
    <x v="4"/>
    <s v="STATE"/>
    <m/>
    <m/>
    <m/>
    <m/>
    <n v="2400"/>
    <m/>
    <s v="Distribute Oct 26 Pay-CS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82"/>
    <x v="2"/>
    <x v="0"/>
    <x v="6"/>
    <x v="8"/>
    <x v="0"/>
    <s v="ADMIN"/>
    <s v="14000"/>
    <x v="4"/>
    <s v="STATE"/>
    <m/>
    <m/>
    <m/>
    <m/>
    <n v="26.88"/>
    <m/>
    <s v="Distribute Oct 26 Pay-CS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83"/>
    <x v="2"/>
    <x v="0"/>
    <x v="3"/>
    <x v="8"/>
    <x v="0"/>
    <s v="ADMIN"/>
    <s v="14000"/>
    <x v="4"/>
    <s v="STATE"/>
    <m/>
    <m/>
    <m/>
    <m/>
    <n v="347.04"/>
    <m/>
    <s v="Distribute Oct 26 Pay-CS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84"/>
    <x v="2"/>
    <x v="0"/>
    <x v="1"/>
    <x v="8"/>
    <x v="0"/>
    <s v="ADMIN"/>
    <s v="14000"/>
    <x v="4"/>
    <s v="STATE"/>
    <m/>
    <m/>
    <m/>
    <m/>
    <n v="166.23"/>
    <m/>
    <s v="Distribute Oct 26 Pay-CS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85"/>
    <x v="2"/>
    <x v="0"/>
    <x v="4"/>
    <x v="8"/>
    <x v="0"/>
    <s v="ADMIN"/>
    <s v="14000"/>
    <x v="4"/>
    <s v="STATE"/>
    <m/>
    <m/>
    <m/>
    <m/>
    <n v="32.159999999999997"/>
    <m/>
    <s v="Distribute Oct 26 Pay-CS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86"/>
    <x v="2"/>
    <x v="0"/>
    <x v="5"/>
    <x v="8"/>
    <x v="0"/>
    <s v="ADMIN"/>
    <s v="14000"/>
    <x v="4"/>
    <s v="STATE"/>
    <m/>
    <m/>
    <m/>
    <m/>
    <n v="589.91999999999996"/>
    <m/>
    <s v="Distribute Oct 26 Pay-CS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87"/>
    <x v="2"/>
    <x v="0"/>
    <x v="7"/>
    <x v="8"/>
    <x v="0"/>
    <s v="ADMIN"/>
    <s v="14000"/>
    <x v="4"/>
    <s v="STATE"/>
    <m/>
    <m/>
    <m/>
    <m/>
    <n v="14.64"/>
    <m/>
    <s v="Distribute Oct 26 Pay-CS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88"/>
    <x v="2"/>
    <x v="0"/>
    <x v="9"/>
    <x v="8"/>
    <x v="0"/>
    <s v="ADMIN"/>
    <s v="14000"/>
    <x v="4"/>
    <s v="STATE"/>
    <m/>
    <m/>
    <m/>
    <m/>
    <n v="19.2"/>
    <m/>
    <s v="Distribute Oct 26 Pay-CS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89"/>
    <x v="2"/>
    <x v="0"/>
    <x v="8"/>
    <x v="8"/>
    <x v="0"/>
    <s v="ADMIN"/>
    <s v="14000"/>
    <x v="4"/>
    <s v="STATE"/>
    <m/>
    <m/>
    <m/>
    <m/>
    <n v="0"/>
    <m/>
    <s v="Distribute Oct 26 Pay-CS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91"/>
    <x v="2"/>
    <x v="0"/>
    <x v="2"/>
    <x v="8"/>
    <x v="0"/>
    <s v="ADMIN"/>
    <s v="14000"/>
    <x v="14"/>
    <s v="STATE"/>
    <m/>
    <m/>
    <m/>
    <m/>
    <n v="0"/>
    <m/>
    <s v="Distribute Oct 26 Pay-CS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92"/>
    <x v="2"/>
    <x v="0"/>
    <x v="6"/>
    <x v="8"/>
    <x v="0"/>
    <s v="ADMIN"/>
    <s v="14000"/>
    <x v="14"/>
    <s v="STATE"/>
    <m/>
    <m/>
    <m/>
    <m/>
    <n v="0"/>
    <m/>
    <s v="Distribute Oct 26 Pay-CS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93"/>
    <x v="2"/>
    <x v="0"/>
    <x v="3"/>
    <x v="8"/>
    <x v="0"/>
    <s v="ADMIN"/>
    <s v="14000"/>
    <x v="14"/>
    <s v="STATE"/>
    <m/>
    <m/>
    <m/>
    <m/>
    <n v="0"/>
    <m/>
    <s v="Distribute Oct 26 Pay-CS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94"/>
    <x v="2"/>
    <x v="0"/>
    <x v="1"/>
    <x v="8"/>
    <x v="0"/>
    <s v="ADMIN"/>
    <s v="14000"/>
    <x v="14"/>
    <s v="STATE"/>
    <m/>
    <m/>
    <m/>
    <m/>
    <n v="0"/>
    <m/>
    <s v="Distribute Oct 26 Pay-CS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95"/>
    <x v="2"/>
    <x v="0"/>
    <x v="4"/>
    <x v="8"/>
    <x v="0"/>
    <s v="ADMIN"/>
    <s v="14000"/>
    <x v="14"/>
    <s v="STATE"/>
    <m/>
    <m/>
    <m/>
    <m/>
    <n v="0"/>
    <m/>
    <s v="Distribute Oct 26 Pay-CS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96"/>
    <x v="2"/>
    <x v="0"/>
    <x v="5"/>
    <x v="8"/>
    <x v="0"/>
    <s v="ADMIN"/>
    <s v="14000"/>
    <x v="14"/>
    <s v="STATE"/>
    <m/>
    <m/>
    <m/>
    <m/>
    <n v="0"/>
    <m/>
    <s v="Distribute Oct 26 Pay-CS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97"/>
    <x v="2"/>
    <x v="0"/>
    <x v="7"/>
    <x v="8"/>
    <x v="0"/>
    <s v="ADMIN"/>
    <s v="14000"/>
    <x v="14"/>
    <s v="STATE"/>
    <m/>
    <m/>
    <m/>
    <m/>
    <n v="0"/>
    <m/>
    <s v="Distribute Oct 26 Pay-CS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98"/>
    <x v="2"/>
    <x v="0"/>
    <x v="9"/>
    <x v="8"/>
    <x v="0"/>
    <s v="ADMIN"/>
    <s v="14000"/>
    <x v="14"/>
    <s v="STATE"/>
    <m/>
    <m/>
    <m/>
    <m/>
    <n v="0"/>
    <m/>
    <s v="Distribute Oct 26 Pay-CS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199"/>
    <x v="2"/>
    <x v="0"/>
    <x v="8"/>
    <x v="8"/>
    <x v="0"/>
    <s v="ADMIN"/>
    <s v="14000"/>
    <x v="14"/>
    <s v="STATE"/>
    <m/>
    <m/>
    <m/>
    <m/>
    <n v="0"/>
    <m/>
    <s v="Distribute Oct 26 Pay-CS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01"/>
    <x v="6"/>
    <x v="0"/>
    <x v="2"/>
    <x v="8"/>
    <x v="0"/>
    <s v="ADMIN"/>
    <s v="14000"/>
    <x v="13"/>
    <s v="STATE"/>
    <m/>
    <m/>
    <m/>
    <m/>
    <n v="100"/>
    <m/>
    <s v="Distribute Oct 26 Pay-CS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02"/>
    <x v="6"/>
    <x v="0"/>
    <x v="6"/>
    <x v="8"/>
    <x v="0"/>
    <s v="ADMIN"/>
    <s v="14000"/>
    <x v="13"/>
    <s v="STATE"/>
    <m/>
    <m/>
    <m/>
    <m/>
    <n v="1.1200000000000001"/>
    <m/>
    <s v="Distribute Oct 26 Pay-CS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03"/>
    <x v="6"/>
    <x v="0"/>
    <x v="3"/>
    <x v="8"/>
    <x v="0"/>
    <s v="ADMIN"/>
    <s v="14000"/>
    <x v="13"/>
    <s v="STATE"/>
    <m/>
    <m/>
    <m/>
    <m/>
    <n v="14.46"/>
    <m/>
    <s v="Distribute Oct 26 Pay-CS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04"/>
    <x v="6"/>
    <x v="0"/>
    <x v="1"/>
    <x v="8"/>
    <x v="0"/>
    <s v="ADMIN"/>
    <s v="14000"/>
    <x v="13"/>
    <s v="STATE"/>
    <m/>
    <m/>
    <m/>
    <m/>
    <n v="6.93"/>
    <m/>
    <s v="Distribute Oct 26 Pay-CS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05"/>
    <x v="6"/>
    <x v="0"/>
    <x v="4"/>
    <x v="8"/>
    <x v="0"/>
    <s v="ADMIN"/>
    <s v="14000"/>
    <x v="13"/>
    <s v="STATE"/>
    <m/>
    <m/>
    <m/>
    <m/>
    <n v="1.34"/>
    <m/>
    <s v="Distribute Oct 26 Pay-CS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06"/>
    <x v="6"/>
    <x v="0"/>
    <x v="5"/>
    <x v="8"/>
    <x v="0"/>
    <s v="ADMIN"/>
    <s v="14000"/>
    <x v="13"/>
    <s v="STATE"/>
    <m/>
    <m/>
    <m/>
    <m/>
    <n v="24.58"/>
    <m/>
    <s v="Distribute Oct 26 Pay-CS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07"/>
    <x v="6"/>
    <x v="0"/>
    <x v="7"/>
    <x v="8"/>
    <x v="0"/>
    <s v="ADMIN"/>
    <s v="14000"/>
    <x v="13"/>
    <s v="STATE"/>
    <m/>
    <m/>
    <m/>
    <m/>
    <n v="0.61"/>
    <m/>
    <s v="Distribute Oct 26 Pay-CS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08"/>
    <x v="6"/>
    <x v="0"/>
    <x v="9"/>
    <x v="8"/>
    <x v="0"/>
    <s v="ADMIN"/>
    <s v="14000"/>
    <x v="13"/>
    <s v="STATE"/>
    <m/>
    <m/>
    <m/>
    <m/>
    <n v="0.8"/>
    <m/>
    <s v="Distribute Oct 26 Pay-CS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09"/>
    <x v="6"/>
    <x v="0"/>
    <x v="8"/>
    <x v="8"/>
    <x v="0"/>
    <s v="ADMIN"/>
    <s v="14000"/>
    <x v="13"/>
    <s v="STATE"/>
    <m/>
    <m/>
    <m/>
    <m/>
    <n v="0"/>
    <m/>
    <s v="Distribute Oct 26 Pay-CS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11"/>
    <x v="2"/>
    <x v="0"/>
    <x v="2"/>
    <x v="8"/>
    <x v="0"/>
    <s v="ADMIN"/>
    <s v="14000"/>
    <x v="4"/>
    <s v="STATE"/>
    <m/>
    <m/>
    <m/>
    <m/>
    <n v="1725"/>
    <m/>
    <s v="Distribute Oct 26 Pay-C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12"/>
    <x v="2"/>
    <x v="0"/>
    <x v="6"/>
    <x v="8"/>
    <x v="0"/>
    <s v="ADMIN"/>
    <s v="14000"/>
    <x v="4"/>
    <s v="STATE"/>
    <m/>
    <m/>
    <m/>
    <m/>
    <n v="19.32"/>
    <m/>
    <s v="Distribute Oct 26 Pay-C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13"/>
    <x v="2"/>
    <x v="0"/>
    <x v="3"/>
    <x v="8"/>
    <x v="0"/>
    <s v="ADMIN"/>
    <s v="14000"/>
    <x v="4"/>
    <s v="STATE"/>
    <m/>
    <m/>
    <m/>
    <m/>
    <n v="189.06"/>
    <m/>
    <s v="Distribute Oct 26 Pay-C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14"/>
    <x v="2"/>
    <x v="0"/>
    <x v="1"/>
    <x v="8"/>
    <x v="0"/>
    <s v="ADMIN"/>
    <s v="14000"/>
    <x v="4"/>
    <s v="STATE"/>
    <m/>
    <m/>
    <m/>
    <m/>
    <n v="128.72"/>
    <m/>
    <s v="Distribute Oct 26 Pay-C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15"/>
    <x v="2"/>
    <x v="0"/>
    <x v="4"/>
    <x v="8"/>
    <x v="0"/>
    <s v="ADMIN"/>
    <s v="14000"/>
    <x v="4"/>
    <s v="STATE"/>
    <m/>
    <m/>
    <m/>
    <m/>
    <n v="23.11"/>
    <m/>
    <s v="Distribute Oct 26 Pay-C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16"/>
    <x v="2"/>
    <x v="0"/>
    <x v="5"/>
    <x v="8"/>
    <x v="0"/>
    <s v="ADMIN"/>
    <s v="14000"/>
    <x v="4"/>
    <s v="STATE"/>
    <m/>
    <m/>
    <m/>
    <m/>
    <n v="237.01"/>
    <m/>
    <s v="Distribute Oct 26 Pay-C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17"/>
    <x v="2"/>
    <x v="0"/>
    <x v="7"/>
    <x v="8"/>
    <x v="0"/>
    <s v="ADMIN"/>
    <s v="14000"/>
    <x v="4"/>
    <s v="STATE"/>
    <m/>
    <m/>
    <m/>
    <m/>
    <n v="10.52"/>
    <m/>
    <s v="Distribute Oct 26 Pay-C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18"/>
    <x v="2"/>
    <x v="0"/>
    <x v="9"/>
    <x v="8"/>
    <x v="0"/>
    <s v="ADMIN"/>
    <s v="14000"/>
    <x v="4"/>
    <s v="STATE"/>
    <m/>
    <m/>
    <m/>
    <m/>
    <n v="0"/>
    <m/>
    <s v="Distribute Oct 26 Pay-C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19"/>
    <x v="2"/>
    <x v="0"/>
    <x v="8"/>
    <x v="8"/>
    <x v="0"/>
    <s v="ADMIN"/>
    <s v="14000"/>
    <x v="4"/>
    <s v="STATE"/>
    <m/>
    <m/>
    <m/>
    <m/>
    <n v="60.37"/>
    <m/>
    <s v="Distribute Oct 26 Pay-C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21"/>
    <x v="2"/>
    <x v="0"/>
    <x v="2"/>
    <x v="8"/>
    <x v="0"/>
    <s v="ADMIN"/>
    <s v="14000"/>
    <x v="14"/>
    <s v="STATE"/>
    <m/>
    <m/>
    <m/>
    <m/>
    <n v="325"/>
    <m/>
    <s v="Distribute Oct 26 Pay-C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22"/>
    <x v="2"/>
    <x v="0"/>
    <x v="6"/>
    <x v="8"/>
    <x v="0"/>
    <s v="ADMIN"/>
    <s v="14000"/>
    <x v="14"/>
    <s v="STATE"/>
    <m/>
    <m/>
    <m/>
    <m/>
    <n v="3.64"/>
    <m/>
    <s v="Distribute Oct 26 Pay-C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23"/>
    <x v="2"/>
    <x v="0"/>
    <x v="3"/>
    <x v="8"/>
    <x v="0"/>
    <s v="ADMIN"/>
    <s v="14000"/>
    <x v="14"/>
    <s v="STATE"/>
    <m/>
    <m/>
    <m/>
    <m/>
    <n v="35.619999999999997"/>
    <m/>
    <s v="Distribute Oct 26 Pay-C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24"/>
    <x v="2"/>
    <x v="0"/>
    <x v="1"/>
    <x v="8"/>
    <x v="0"/>
    <s v="ADMIN"/>
    <s v="14000"/>
    <x v="14"/>
    <s v="STATE"/>
    <m/>
    <m/>
    <m/>
    <m/>
    <n v="24.25"/>
    <m/>
    <s v="Distribute Oct 26 Pay-C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25"/>
    <x v="2"/>
    <x v="0"/>
    <x v="4"/>
    <x v="8"/>
    <x v="0"/>
    <s v="ADMIN"/>
    <s v="14000"/>
    <x v="14"/>
    <s v="STATE"/>
    <m/>
    <m/>
    <m/>
    <m/>
    <n v="4.3600000000000003"/>
    <m/>
    <s v="Distribute Oct 26 Pay-C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26"/>
    <x v="2"/>
    <x v="0"/>
    <x v="5"/>
    <x v="8"/>
    <x v="0"/>
    <s v="ADMIN"/>
    <s v="14000"/>
    <x v="14"/>
    <s v="STATE"/>
    <m/>
    <m/>
    <m/>
    <m/>
    <n v="44.66"/>
    <m/>
    <s v="Distribute Oct 26 Pay-C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27"/>
    <x v="2"/>
    <x v="0"/>
    <x v="7"/>
    <x v="8"/>
    <x v="0"/>
    <s v="ADMIN"/>
    <s v="14000"/>
    <x v="14"/>
    <s v="STATE"/>
    <m/>
    <m/>
    <m/>
    <m/>
    <n v="1.98"/>
    <m/>
    <s v="Distribute Oct 26 Pay-C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28"/>
    <x v="2"/>
    <x v="0"/>
    <x v="9"/>
    <x v="8"/>
    <x v="0"/>
    <s v="ADMIN"/>
    <s v="14000"/>
    <x v="14"/>
    <s v="STATE"/>
    <m/>
    <m/>
    <m/>
    <m/>
    <n v="0"/>
    <m/>
    <s v="Distribute Oct 26 Pay-C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29"/>
    <x v="2"/>
    <x v="0"/>
    <x v="8"/>
    <x v="8"/>
    <x v="0"/>
    <s v="ADMIN"/>
    <s v="14000"/>
    <x v="14"/>
    <s v="STATE"/>
    <m/>
    <m/>
    <m/>
    <m/>
    <n v="11.38"/>
    <m/>
    <s v="Distribute Oct 26 Pay-C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31"/>
    <x v="6"/>
    <x v="0"/>
    <x v="2"/>
    <x v="8"/>
    <x v="0"/>
    <s v="ADMIN"/>
    <s v="14000"/>
    <x v="13"/>
    <s v="STATE"/>
    <m/>
    <m/>
    <m/>
    <m/>
    <n v="450"/>
    <m/>
    <s v="Distribute Oct 26 Pay-C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32"/>
    <x v="6"/>
    <x v="0"/>
    <x v="6"/>
    <x v="8"/>
    <x v="0"/>
    <s v="ADMIN"/>
    <s v="14000"/>
    <x v="13"/>
    <s v="STATE"/>
    <m/>
    <m/>
    <m/>
    <m/>
    <n v="5.04"/>
    <m/>
    <s v="Distribute Oct 26 Pay-C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33"/>
    <x v="6"/>
    <x v="0"/>
    <x v="3"/>
    <x v="8"/>
    <x v="0"/>
    <s v="ADMIN"/>
    <s v="14000"/>
    <x v="13"/>
    <s v="STATE"/>
    <m/>
    <m/>
    <m/>
    <m/>
    <n v="49.32"/>
    <m/>
    <s v="Distribute Oct 26 Pay-C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34"/>
    <x v="6"/>
    <x v="0"/>
    <x v="1"/>
    <x v="8"/>
    <x v="0"/>
    <s v="ADMIN"/>
    <s v="14000"/>
    <x v="13"/>
    <s v="STATE"/>
    <m/>
    <m/>
    <m/>
    <m/>
    <n v="33.58"/>
    <m/>
    <s v="Distribute Oct 26 Pay-C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35"/>
    <x v="6"/>
    <x v="0"/>
    <x v="4"/>
    <x v="8"/>
    <x v="0"/>
    <s v="ADMIN"/>
    <s v="14000"/>
    <x v="13"/>
    <s v="STATE"/>
    <m/>
    <m/>
    <m/>
    <m/>
    <n v="6.03"/>
    <m/>
    <s v="Distribute Oct 26 Pay-C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36"/>
    <x v="6"/>
    <x v="0"/>
    <x v="5"/>
    <x v="8"/>
    <x v="0"/>
    <s v="ADMIN"/>
    <s v="14000"/>
    <x v="13"/>
    <s v="STATE"/>
    <m/>
    <m/>
    <m/>
    <m/>
    <n v="61.83"/>
    <m/>
    <s v="Distribute Oct 26 Pay-C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37"/>
    <x v="6"/>
    <x v="0"/>
    <x v="7"/>
    <x v="8"/>
    <x v="0"/>
    <s v="ADMIN"/>
    <s v="14000"/>
    <x v="13"/>
    <s v="STATE"/>
    <m/>
    <m/>
    <m/>
    <m/>
    <n v="2.75"/>
    <m/>
    <s v="Distribute Oct 26 Pay-C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38"/>
    <x v="6"/>
    <x v="0"/>
    <x v="9"/>
    <x v="8"/>
    <x v="0"/>
    <s v="ADMIN"/>
    <s v="14000"/>
    <x v="13"/>
    <s v="STATE"/>
    <m/>
    <m/>
    <m/>
    <m/>
    <n v="0"/>
    <m/>
    <s v="Distribute Oct 26 Pay-C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39"/>
    <x v="6"/>
    <x v="0"/>
    <x v="8"/>
    <x v="8"/>
    <x v="0"/>
    <s v="ADMIN"/>
    <s v="14000"/>
    <x v="13"/>
    <s v="STATE"/>
    <m/>
    <m/>
    <m/>
    <m/>
    <n v="15.75"/>
    <m/>
    <s v="Distribute Oct 26 Pay-C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41"/>
    <x v="4"/>
    <x v="0"/>
    <x v="2"/>
    <x v="18"/>
    <x v="0"/>
    <s v="ADMIN"/>
    <s v="14000"/>
    <x v="16"/>
    <s v="STATE"/>
    <m/>
    <m/>
    <m/>
    <m/>
    <n v="3336.33"/>
    <m/>
    <s v="Distribute Oct 26 Pay-DR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42"/>
    <x v="4"/>
    <x v="0"/>
    <x v="6"/>
    <x v="18"/>
    <x v="0"/>
    <s v="ADMIN"/>
    <s v="14000"/>
    <x v="16"/>
    <s v="STATE"/>
    <m/>
    <m/>
    <m/>
    <m/>
    <n v="37.369999999999997"/>
    <m/>
    <s v="Distribute Oct 26 Pay-DR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43"/>
    <x v="4"/>
    <x v="0"/>
    <x v="3"/>
    <x v="18"/>
    <x v="0"/>
    <s v="ADMIN"/>
    <s v="14000"/>
    <x v="16"/>
    <s v="STATE"/>
    <m/>
    <m/>
    <m/>
    <m/>
    <n v="482.43"/>
    <m/>
    <s v="Distribute Oct 26 Pay-DR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44"/>
    <x v="4"/>
    <x v="0"/>
    <x v="1"/>
    <x v="18"/>
    <x v="0"/>
    <s v="ADMIN"/>
    <s v="14000"/>
    <x v="16"/>
    <s v="STATE"/>
    <m/>
    <m/>
    <m/>
    <m/>
    <n v="250.45"/>
    <m/>
    <s v="Distribute Oct 26 Pay-DR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45"/>
    <x v="4"/>
    <x v="0"/>
    <x v="4"/>
    <x v="18"/>
    <x v="0"/>
    <s v="ADMIN"/>
    <s v="14000"/>
    <x v="16"/>
    <s v="STATE"/>
    <m/>
    <m/>
    <m/>
    <m/>
    <n v="44.71"/>
    <m/>
    <s v="Distribute Oct 26 Pay-DR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46"/>
    <x v="4"/>
    <x v="0"/>
    <x v="5"/>
    <x v="18"/>
    <x v="0"/>
    <s v="ADMIN"/>
    <s v="14000"/>
    <x v="16"/>
    <s v="STATE"/>
    <m/>
    <m/>
    <m/>
    <m/>
    <n v="343.5"/>
    <m/>
    <s v="Distribute Oct 26 Pay-DR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47"/>
    <x v="4"/>
    <x v="0"/>
    <x v="7"/>
    <x v="18"/>
    <x v="0"/>
    <s v="ADMIN"/>
    <s v="14000"/>
    <x v="16"/>
    <s v="STATE"/>
    <m/>
    <m/>
    <m/>
    <m/>
    <n v="20.350000000000001"/>
    <m/>
    <s v="Distribute Oct 26 Pay-DR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48"/>
    <x v="4"/>
    <x v="0"/>
    <x v="9"/>
    <x v="18"/>
    <x v="0"/>
    <s v="ADMIN"/>
    <s v="14000"/>
    <x v="16"/>
    <s v="STATE"/>
    <m/>
    <m/>
    <m/>
    <m/>
    <n v="20"/>
    <m/>
    <s v="Distribute Oct 26 Pay-DR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49"/>
    <x v="4"/>
    <x v="0"/>
    <x v="8"/>
    <x v="18"/>
    <x v="0"/>
    <s v="ADMIN"/>
    <s v="14000"/>
    <x v="16"/>
    <s v="STATE"/>
    <m/>
    <m/>
    <m/>
    <m/>
    <n v="0"/>
    <m/>
    <s v="Distribute Oct 26 Pay-DR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51"/>
    <x v="2"/>
    <x v="0"/>
    <x v="2"/>
    <x v="8"/>
    <x v="0"/>
    <s v="ADMIN"/>
    <s v="14000"/>
    <x v="4"/>
    <s v="STATE"/>
    <m/>
    <m/>
    <m/>
    <m/>
    <n v="2075"/>
    <m/>
    <s v="Distribute Oct 26 Pay-DB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52"/>
    <x v="2"/>
    <x v="0"/>
    <x v="6"/>
    <x v="8"/>
    <x v="0"/>
    <s v="ADMIN"/>
    <s v="14000"/>
    <x v="4"/>
    <s v="STATE"/>
    <m/>
    <m/>
    <m/>
    <m/>
    <n v="23.24"/>
    <m/>
    <s v="Distribute Oct 26 Pay-DB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53"/>
    <x v="2"/>
    <x v="0"/>
    <x v="3"/>
    <x v="8"/>
    <x v="0"/>
    <s v="ADMIN"/>
    <s v="14000"/>
    <x v="4"/>
    <s v="STATE"/>
    <m/>
    <m/>
    <m/>
    <m/>
    <n v="300.04000000000002"/>
    <m/>
    <s v="Distribute Oct 26 Pay-DB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54"/>
    <x v="2"/>
    <x v="0"/>
    <x v="1"/>
    <x v="8"/>
    <x v="0"/>
    <s v="ADMIN"/>
    <s v="14000"/>
    <x v="4"/>
    <s v="STATE"/>
    <m/>
    <m/>
    <m/>
    <m/>
    <n v="144.16"/>
    <m/>
    <s v="Distribute Oct 26 Pay-DB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55"/>
    <x v="2"/>
    <x v="0"/>
    <x v="4"/>
    <x v="8"/>
    <x v="0"/>
    <s v="ADMIN"/>
    <s v="14000"/>
    <x v="4"/>
    <s v="STATE"/>
    <m/>
    <m/>
    <m/>
    <m/>
    <n v="27.8"/>
    <m/>
    <s v="Distribute Oct 26 Pay-DB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56"/>
    <x v="2"/>
    <x v="0"/>
    <x v="5"/>
    <x v="8"/>
    <x v="0"/>
    <s v="ADMIN"/>
    <s v="14000"/>
    <x v="4"/>
    <s v="STATE"/>
    <m/>
    <m/>
    <m/>
    <m/>
    <n v="510.03"/>
    <m/>
    <s v="Distribute Oct 26 Pay-DB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57"/>
    <x v="2"/>
    <x v="0"/>
    <x v="7"/>
    <x v="8"/>
    <x v="0"/>
    <s v="ADMIN"/>
    <s v="14000"/>
    <x v="4"/>
    <s v="STATE"/>
    <m/>
    <m/>
    <m/>
    <m/>
    <n v="12.66"/>
    <m/>
    <s v="Distribute Oct 26 Pay-DB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58"/>
    <x v="2"/>
    <x v="0"/>
    <x v="9"/>
    <x v="8"/>
    <x v="0"/>
    <s v="ADMIN"/>
    <s v="14000"/>
    <x v="4"/>
    <s v="STATE"/>
    <m/>
    <m/>
    <m/>
    <m/>
    <n v="16.600000000000001"/>
    <m/>
    <s v="Distribute Oct 26 Pay-DB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59"/>
    <x v="2"/>
    <x v="0"/>
    <x v="8"/>
    <x v="8"/>
    <x v="0"/>
    <s v="ADMIN"/>
    <s v="14000"/>
    <x v="4"/>
    <s v="STATE"/>
    <m/>
    <m/>
    <m/>
    <m/>
    <n v="0"/>
    <m/>
    <s v="Distribute Oct 26 Pay-DB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61"/>
    <x v="6"/>
    <x v="0"/>
    <x v="2"/>
    <x v="8"/>
    <x v="0"/>
    <s v="ADMIN"/>
    <s v="14000"/>
    <x v="13"/>
    <s v="STATE"/>
    <m/>
    <m/>
    <m/>
    <m/>
    <n v="425"/>
    <m/>
    <s v="Distribute Oct 26 Pay-DB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62"/>
    <x v="6"/>
    <x v="0"/>
    <x v="6"/>
    <x v="8"/>
    <x v="0"/>
    <s v="ADMIN"/>
    <s v="14000"/>
    <x v="13"/>
    <s v="STATE"/>
    <m/>
    <m/>
    <m/>
    <m/>
    <n v="4.76"/>
    <m/>
    <s v="Distribute Oct 26 Pay-DB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63"/>
    <x v="6"/>
    <x v="0"/>
    <x v="3"/>
    <x v="8"/>
    <x v="0"/>
    <s v="ADMIN"/>
    <s v="14000"/>
    <x v="13"/>
    <s v="STATE"/>
    <m/>
    <m/>
    <m/>
    <m/>
    <n v="61.46"/>
    <m/>
    <s v="Distribute Oct 26 Pay-DB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64"/>
    <x v="6"/>
    <x v="0"/>
    <x v="1"/>
    <x v="8"/>
    <x v="0"/>
    <s v="ADMIN"/>
    <s v="14000"/>
    <x v="13"/>
    <s v="STATE"/>
    <m/>
    <m/>
    <m/>
    <m/>
    <n v="29.53"/>
    <m/>
    <s v="Distribute Oct 26 Pay-DB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65"/>
    <x v="6"/>
    <x v="0"/>
    <x v="4"/>
    <x v="8"/>
    <x v="0"/>
    <s v="ADMIN"/>
    <s v="14000"/>
    <x v="13"/>
    <s v="STATE"/>
    <m/>
    <m/>
    <m/>
    <m/>
    <n v="5.7"/>
    <m/>
    <s v="Distribute Oct 26 Pay-DB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66"/>
    <x v="6"/>
    <x v="0"/>
    <x v="5"/>
    <x v="8"/>
    <x v="0"/>
    <s v="ADMIN"/>
    <s v="14000"/>
    <x v="13"/>
    <s v="STATE"/>
    <m/>
    <m/>
    <m/>
    <m/>
    <n v="104.47"/>
    <m/>
    <s v="Distribute Oct 26 Pay-DB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67"/>
    <x v="6"/>
    <x v="0"/>
    <x v="7"/>
    <x v="8"/>
    <x v="0"/>
    <s v="ADMIN"/>
    <s v="14000"/>
    <x v="13"/>
    <s v="STATE"/>
    <m/>
    <m/>
    <m/>
    <m/>
    <n v="2.59"/>
    <m/>
    <s v="Distribute Oct 26 Pay-DB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68"/>
    <x v="6"/>
    <x v="0"/>
    <x v="9"/>
    <x v="8"/>
    <x v="0"/>
    <s v="ADMIN"/>
    <s v="14000"/>
    <x v="13"/>
    <s v="STATE"/>
    <m/>
    <m/>
    <m/>
    <m/>
    <n v="3.4"/>
    <m/>
    <s v="Distribute Oct 26 Pay-DB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69"/>
    <x v="6"/>
    <x v="0"/>
    <x v="8"/>
    <x v="8"/>
    <x v="0"/>
    <s v="ADMIN"/>
    <s v="14000"/>
    <x v="13"/>
    <s v="STATE"/>
    <m/>
    <m/>
    <m/>
    <m/>
    <n v="0"/>
    <m/>
    <s v="Distribute Oct 26 Pay-DB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71"/>
    <x v="0"/>
    <x v="6"/>
    <x v="2"/>
    <x v="5"/>
    <x v="0"/>
    <m/>
    <s v="14000"/>
    <x v="7"/>
    <s v="STATE"/>
    <m/>
    <m/>
    <m/>
    <m/>
    <n v="2700"/>
    <m/>
    <s v="Distribute Oct 26 Pay-EB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72"/>
    <x v="0"/>
    <x v="6"/>
    <x v="6"/>
    <x v="5"/>
    <x v="0"/>
    <m/>
    <s v="14000"/>
    <x v="7"/>
    <s v="STATE"/>
    <m/>
    <m/>
    <m/>
    <m/>
    <n v="30.24"/>
    <m/>
    <s v="Distribute Oct 26 Pay-EB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73"/>
    <x v="0"/>
    <x v="6"/>
    <x v="3"/>
    <x v="5"/>
    <x v="0"/>
    <m/>
    <s v="14000"/>
    <x v="7"/>
    <s v="STATE"/>
    <m/>
    <m/>
    <m/>
    <m/>
    <n v="390.42"/>
    <m/>
    <s v="Distribute Oct 26 Pay-EB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74"/>
    <x v="0"/>
    <x v="6"/>
    <x v="1"/>
    <x v="5"/>
    <x v="0"/>
    <m/>
    <s v="14000"/>
    <x v="7"/>
    <s v="STATE"/>
    <m/>
    <m/>
    <m/>
    <m/>
    <n v="204.27"/>
    <m/>
    <s v="Distribute Oct 26 Pay-EB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75"/>
    <x v="0"/>
    <x v="6"/>
    <x v="4"/>
    <x v="5"/>
    <x v="0"/>
    <m/>
    <s v="14000"/>
    <x v="7"/>
    <s v="STATE"/>
    <m/>
    <m/>
    <m/>
    <m/>
    <n v="36.18"/>
    <m/>
    <s v="Distribute Oct 26 Pay-EB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76"/>
    <x v="0"/>
    <x v="6"/>
    <x v="5"/>
    <x v="5"/>
    <x v="0"/>
    <m/>
    <s v="14000"/>
    <x v="7"/>
    <s v="STATE"/>
    <m/>
    <m/>
    <m/>
    <m/>
    <n v="304.64999999999998"/>
    <m/>
    <s v="Distribute Oct 26 Pay-EB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77"/>
    <x v="0"/>
    <x v="6"/>
    <x v="7"/>
    <x v="5"/>
    <x v="0"/>
    <m/>
    <s v="14000"/>
    <x v="7"/>
    <s v="STATE"/>
    <m/>
    <m/>
    <m/>
    <m/>
    <n v="16.47"/>
    <m/>
    <s v="Distribute Oct 26 Pay-EB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78"/>
    <x v="0"/>
    <x v="6"/>
    <x v="9"/>
    <x v="5"/>
    <x v="0"/>
    <m/>
    <s v="14000"/>
    <x v="7"/>
    <s v="STATE"/>
    <m/>
    <m/>
    <m/>
    <m/>
    <n v="9"/>
    <m/>
    <s v="Distribute Oct 26 Pay-EB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79"/>
    <x v="0"/>
    <x v="6"/>
    <x v="8"/>
    <x v="5"/>
    <x v="0"/>
    <m/>
    <s v="14000"/>
    <x v="7"/>
    <s v="STATE"/>
    <m/>
    <m/>
    <m/>
    <m/>
    <n v="0"/>
    <m/>
    <s v="Distribute Oct 26 Pay-EB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81"/>
    <x v="0"/>
    <x v="5"/>
    <x v="2"/>
    <x v="5"/>
    <x v="2"/>
    <m/>
    <m/>
    <x v="2"/>
    <m/>
    <m/>
    <m/>
    <m/>
    <m/>
    <n v="300"/>
    <m/>
    <s v="Distribute Oct 26 Pay-EB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82"/>
    <x v="0"/>
    <x v="5"/>
    <x v="6"/>
    <x v="5"/>
    <x v="2"/>
    <m/>
    <m/>
    <x v="2"/>
    <m/>
    <m/>
    <m/>
    <m/>
    <m/>
    <n v="3.36"/>
    <m/>
    <s v="Distribute Oct 26 Pay-EB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83"/>
    <x v="0"/>
    <x v="5"/>
    <x v="3"/>
    <x v="5"/>
    <x v="2"/>
    <m/>
    <m/>
    <x v="2"/>
    <m/>
    <m/>
    <m/>
    <m/>
    <m/>
    <n v="43.38"/>
    <m/>
    <s v="Distribute Oct 26 Pay-EB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84"/>
    <x v="0"/>
    <x v="5"/>
    <x v="1"/>
    <x v="5"/>
    <x v="2"/>
    <m/>
    <m/>
    <x v="2"/>
    <m/>
    <m/>
    <m/>
    <m/>
    <m/>
    <n v="22.7"/>
    <m/>
    <s v="Distribute Oct 26 Pay-EB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85"/>
    <x v="0"/>
    <x v="5"/>
    <x v="4"/>
    <x v="5"/>
    <x v="2"/>
    <m/>
    <m/>
    <x v="2"/>
    <m/>
    <m/>
    <m/>
    <m/>
    <m/>
    <n v="4.0199999999999996"/>
    <m/>
    <s v="Distribute Oct 26 Pay-EB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86"/>
    <x v="0"/>
    <x v="5"/>
    <x v="5"/>
    <x v="5"/>
    <x v="2"/>
    <m/>
    <m/>
    <x v="2"/>
    <m/>
    <m/>
    <m/>
    <m/>
    <m/>
    <n v="33.85"/>
    <m/>
    <s v="Distribute Oct 26 Pay-EB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87"/>
    <x v="0"/>
    <x v="5"/>
    <x v="7"/>
    <x v="5"/>
    <x v="2"/>
    <m/>
    <m/>
    <x v="2"/>
    <m/>
    <m/>
    <m/>
    <m/>
    <m/>
    <n v="1.83"/>
    <m/>
    <s v="Distribute Oct 26 Pay-EB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88"/>
    <x v="0"/>
    <x v="5"/>
    <x v="9"/>
    <x v="5"/>
    <x v="2"/>
    <m/>
    <m/>
    <x v="2"/>
    <m/>
    <m/>
    <m/>
    <m/>
    <m/>
    <n v="1"/>
    <m/>
    <s v="Distribute Oct 26 Pay-EB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89"/>
    <x v="0"/>
    <x v="5"/>
    <x v="8"/>
    <x v="5"/>
    <x v="2"/>
    <m/>
    <m/>
    <x v="2"/>
    <m/>
    <m/>
    <m/>
    <m/>
    <m/>
    <n v="0"/>
    <m/>
    <s v="Distribute Oct 26 Pay-EB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91"/>
    <x v="2"/>
    <x v="0"/>
    <x v="2"/>
    <x v="8"/>
    <x v="0"/>
    <s v="ADMIN"/>
    <s v="14000"/>
    <x v="4"/>
    <s v="STATE"/>
    <m/>
    <m/>
    <m/>
    <m/>
    <n v="2500"/>
    <m/>
    <s v="Distribute Oct 26 Pay-EO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92"/>
    <x v="2"/>
    <x v="0"/>
    <x v="6"/>
    <x v="8"/>
    <x v="0"/>
    <s v="ADMIN"/>
    <s v="14000"/>
    <x v="4"/>
    <s v="STATE"/>
    <m/>
    <m/>
    <m/>
    <m/>
    <n v="0"/>
    <m/>
    <s v="Distribute Oct 26 Pay-EO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93"/>
    <x v="2"/>
    <x v="0"/>
    <x v="3"/>
    <x v="8"/>
    <x v="0"/>
    <s v="ADMIN"/>
    <s v="14000"/>
    <x v="4"/>
    <s v="STATE"/>
    <m/>
    <m/>
    <m/>
    <m/>
    <n v="0"/>
    <m/>
    <s v="Distribute Oct 26 Pay-EO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94"/>
    <x v="2"/>
    <x v="0"/>
    <x v="1"/>
    <x v="8"/>
    <x v="0"/>
    <s v="ADMIN"/>
    <s v="14000"/>
    <x v="4"/>
    <s v="STATE"/>
    <m/>
    <m/>
    <m/>
    <m/>
    <n v="191.78"/>
    <m/>
    <s v="Distribute Oct 26 Pay-EO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95"/>
    <x v="2"/>
    <x v="0"/>
    <x v="4"/>
    <x v="8"/>
    <x v="0"/>
    <s v="ADMIN"/>
    <s v="14000"/>
    <x v="4"/>
    <s v="STATE"/>
    <m/>
    <m/>
    <m/>
    <m/>
    <n v="0"/>
    <m/>
    <s v="Distribute Oct 26 Pay-EO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96"/>
    <x v="2"/>
    <x v="0"/>
    <x v="5"/>
    <x v="8"/>
    <x v="0"/>
    <s v="ADMIN"/>
    <s v="14000"/>
    <x v="4"/>
    <s v="STATE"/>
    <m/>
    <m/>
    <m/>
    <m/>
    <n v="0"/>
    <m/>
    <s v="Distribute Oct 26 Pay-EO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97"/>
    <x v="2"/>
    <x v="0"/>
    <x v="7"/>
    <x v="8"/>
    <x v="0"/>
    <s v="ADMIN"/>
    <s v="14000"/>
    <x v="4"/>
    <s v="STATE"/>
    <m/>
    <m/>
    <m/>
    <m/>
    <n v="0"/>
    <m/>
    <s v="Distribute Oct 26 Pay-EO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98"/>
    <x v="2"/>
    <x v="0"/>
    <x v="9"/>
    <x v="8"/>
    <x v="0"/>
    <s v="ADMIN"/>
    <s v="14000"/>
    <x v="4"/>
    <s v="STATE"/>
    <m/>
    <m/>
    <m/>
    <m/>
    <n v="0"/>
    <m/>
    <s v="Distribute Oct 26 Pay-EO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299"/>
    <x v="2"/>
    <x v="0"/>
    <x v="8"/>
    <x v="8"/>
    <x v="0"/>
    <s v="ADMIN"/>
    <s v="14000"/>
    <x v="4"/>
    <s v="STATE"/>
    <m/>
    <m/>
    <m/>
    <m/>
    <n v="0"/>
    <m/>
    <s v="Distribute Oct 26 Pay-EO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01"/>
    <x v="0"/>
    <x v="0"/>
    <x v="2"/>
    <x v="7"/>
    <x v="0"/>
    <s v="ADMIN"/>
    <s v="14000"/>
    <x v="17"/>
    <s v="STATE"/>
    <m/>
    <m/>
    <m/>
    <m/>
    <n v="1354.16"/>
    <m/>
    <s v="Distribute Oct 26 Pay-GH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02"/>
    <x v="0"/>
    <x v="0"/>
    <x v="6"/>
    <x v="7"/>
    <x v="0"/>
    <s v="ADMIN"/>
    <s v="14000"/>
    <x v="17"/>
    <s v="STATE"/>
    <m/>
    <m/>
    <m/>
    <m/>
    <n v="15.16"/>
    <m/>
    <s v="Distribute Oct 26 Pay-GH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03"/>
    <x v="0"/>
    <x v="0"/>
    <x v="3"/>
    <x v="7"/>
    <x v="0"/>
    <s v="ADMIN"/>
    <s v="14000"/>
    <x v="17"/>
    <s v="STATE"/>
    <m/>
    <m/>
    <m/>
    <m/>
    <n v="175.5"/>
    <m/>
    <s v="Distribute Oct 26 Pay-GH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04"/>
    <x v="0"/>
    <x v="0"/>
    <x v="1"/>
    <x v="7"/>
    <x v="0"/>
    <s v="ADMIN"/>
    <s v="14000"/>
    <x v="17"/>
    <s v="STATE"/>
    <m/>
    <m/>
    <m/>
    <m/>
    <n v="93.13"/>
    <m/>
    <s v="Distribute Oct 26 Pay-GH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05"/>
    <x v="0"/>
    <x v="0"/>
    <x v="4"/>
    <x v="7"/>
    <x v="0"/>
    <s v="ADMIN"/>
    <s v="14000"/>
    <x v="17"/>
    <s v="STATE"/>
    <m/>
    <m/>
    <m/>
    <m/>
    <n v="18.14"/>
    <m/>
    <s v="Distribute Oct 26 Pay-GH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06"/>
    <x v="0"/>
    <x v="0"/>
    <x v="5"/>
    <x v="7"/>
    <x v="0"/>
    <s v="ADMIN"/>
    <s v="14000"/>
    <x v="17"/>
    <s v="STATE"/>
    <m/>
    <m/>
    <m/>
    <m/>
    <n v="450.5"/>
    <m/>
    <s v="Distribute Oct 26 Pay-GH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07"/>
    <x v="0"/>
    <x v="0"/>
    <x v="7"/>
    <x v="7"/>
    <x v="0"/>
    <s v="ADMIN"/>
    <s v="14000"/>
    <x v="17"/>
    <s v="STATE"/>
    <m/>
    <m/>
    <m/>
    <m/>
    <n v="8.26"/>
    <m/>
    <s v="Distribute Oct 26 Pay-GH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08"/>
    <x v="0"/>
    <x v="0"/>
    <x v="9"/>
    <x v="7"/>
    <x v="0"/>
    <s v="ADMIN"/>
    <s v="14000"/>
    <x v="17"/>
    <s v="STATE"/>
    <m/>
    <m/>
    <m/>
    <m/>
    <n v="0"/>
    <m/>
    <s v="Distribute Oct 26 Pay-GH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09"/>
    <x v="0"/>
    <x v="0"/>
    <x v="8"/>
    <x v="7"/>
    <x v="0"/>
    <s v="ADMIN"/>
    <s v="14000"/>
    <x v="17"/>
    <s v="STATE"/>
    <m/>
    <m/>
    <m/>
    <m/>
    <n v="20.309999999999999"/>
    <m/>
    <s v="Distribute Oct 26 Pay-GH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11"/>
    <x v="2"/>
    <x v="0"/>
    <x v="2"/>
    <x v="7"/>
    <x v="0"/>
    <s v="ADMIN"/>
    <s v="14000"/>
    <x v="17"/>
    <s v="STATE"/>
    <m/>
    <m/>
    <m/>
    <m/>
    <n v="1354.17"/>
    <m/>
    <s v="Distribute Oct 26 Pay-GH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12"/>
    <x v="2"/>
    <x v="0"/>
    <x v="6"/>
    <x v="7"/>
    <x v="0"/>
    <s v="ADMIN"/>
    <s v="14000"/>
    <x v="17"/>
    <s v="STATE"/>
    <m/>
    <m/>
    <m/>
    <m/>
    <n v="15.17"/>
    <m/>
    <s v="Distribute Oct 26 Pay-GH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13"/>
    <x v="2"/>
    <x v="0"/>
    <x v="3"/>
    <x v="7"/>
    <x v="0"/>
    <s v="ADMIN"/>
    <s v="14000"/>
    <x v="17"/>
    <s v="STATE"/>
    <m/>
    <m/>
    <m/>
    <m/>
    <n v="175.5"/>
    <m/>
    <s v="Distribute Oct 26 Pay-GH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14"/>
    <x v="2"/>
    <x v="0"/>
    <x v="1"/>
    <x v="7"/>
    <x v="0"/>
    <s v="ADMIN"/>
    <s v="14000"/>
    <x v="17"/>
    <s v="STATE"/>
    <m/>
    <m/>
    <m/>
    <m/>
    <n v="93.14"/>
    <m/>
    <s v="Distribute Oct 26 Pay-GH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15"/>
    <x v="2"/>
    <x v="0"/>
    <x v="4"/>
    <x v="7"/>
    <x v="0"/>
    <s v="ADMIN"/>
    <s v="14000"/>
    <x v="17"/>
    <s v="STATE"/>
    <m/>
    <m/>
    <m/>
    <m/>
    <n v="18.149999999999999"/>
    <m/>
    <s v="Distribute Oct 26 Pay-GH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16"/>
    <x v="2"/>
    <x v="0"/>
    <x v="5"/>
    <x v="7"/>
    <x v="0"/>
    <s v="ADMIN"/>
    <s v="14000"/>
    <x v="17"/>
    <s v="STATE"/>
    <m/>
    <m/>
    <m/>
    <m/>
    <n v="450.5"/>
    <m/>
    <s v="Distribute Oct 26 Pay-GH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17"/>
    <x v="2"/>
    <x v="0"/>
    <x v="7"/>
    <x v="7"/>
    <x v="0"/>
    <s v="ADMIN"/>
    <s v="14000"/>
    <x v="17"/>
    <s v="STATE"/>
    <m/>
    <m/>
    <m/>
    <m/>
    <n v="8.26"/>
    <m/>
    <s v="Distribute Oct 26 Pay-GH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18"/>
    <x v="2"/>
    <x v="0"/>
    <x v="9"/>
    <x v="7"/>
    <x v="0"/>
    <s v="ADMIN"/>
    <s v="14000"/>
    <x v="17"/>
    <s v="STATE"/>
    <m/>
    <m/>
    <m/>
    <m/>
    <n v="0"/>
    <m/>
    <s v="Distribute Oct 26 Pay-GH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19"/>
    <x v="2"/>
    <x v="0"/>
    <x v="8"/>
    <x v="7"/>
    <x v="0"/>
    <s v="ADMIN"/>
    <s v="14000"/>
    <x v="17"/>
    <s v="STATE"/>
    <m/>
    <m/>
    <m/>
    <m/>
    <n v="20.309999999999999"/>
    <m/>
    <s v="Distribute Oct 26 Pay-GH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21"/>
    <x v="2"/>
    <x v="0"/>
    <x v="2"/>
    <x v="8"/>
    <x v="0"/>
    <s v="ADMIN"/>
    <s v="14000"/>
    <x v="4"/>
    <s v="STATE"/>
    <m/>
    <m/>
    <m/>
    <m/>
    <n v="2350"/>
    <m/>
    <s v="Distribute Oct 26 Pay-HC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22"/>
    <x v="2"/>
    <x v="0"/>
    <x v="6"/>
    <x v="8"/>
    <x v="0"/>
    <s v="ADMIN"/>
    <s v="14000"/>
    <x v="4"/>
    <s v="STATE"/>
    <m/>
    <m/>
    <m/>
    <m/>
    <n v="0"/>
    <m/>
    <s v="Distribute Oct 26 Pay-HC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23"/>
    <x v="2"/>
    <x v="0"/>
    <x v="3"/>
    <x v="8"/>
    <x v="0"/>
    <s v="ADMIN"/>
    <s v="14000"/>
    <x v="4"/>
    <s v="STATE"/>
    <m/>
    <m/>
    <m/>
    <m/>
    <n v="0"/>
    <m/>
    <s v="Distribute Oct 26 Pay-HC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24"/>
    <x v="2"/>
    <x v="0"/>
    <x v="1"/>
    <x v="8"/>
    <x v="0"/>
    <s v="ADMIN"/>
    <s v="14000"/>
    <x v="4"/>
    <s v="STATE"/>
    <m/>
    <m/>
    <m/>
    <m/>
    <n v="180.18"/>
    <m/>
    <s v="Distribute Oct 26 Pay-HC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25"/>
    <x v="2"/>
    <x v="0"/>
    <x v="4"/>
    <x v="8"/>
    <x v="0"/>
    <s v="ADMIN"/>
    <s v="14000"/>
    <x v="4"/>
    <s v="STATE"/>
    <m/>
    <m/>
    <m/>
    <m/>
    <n v="0"/>
    <m/>
    <s v="Distribute Oct 26 Pay-HC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26"/>
    <x v="2"/>
    <x v="0"/>
    <x v="5"/>
    <x v="8"/>
    <x v="0"/>
    <s v="ADMIN"/>
    <s v="14000"/>
    <x v="4"/>
    <s v="STATE"/>
    <m/>
    <m/>
    <m/>
    <m/>
    <n v="0"/>
    <m/>
    <s v="Distribute Oct 26 Pay-HC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27"/>
    <x v="2"/>
    <x v="0"/>
    <x v="7"/>
    <x v="8"/>
    <x v="0"/>
    <s v="ADMIN"/>
    <s v="14000"/>
    <x v="4"/>
    <s v="STATE"/>
    <m/>
    <m/>
    <m/>
    <m/>
    <n v="0"/>
    <m/>
    <s v="Distribute Oct 26 Pay-HC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28"/>
    <x v="2"/>
    <x v="0"/>
    <x v="9"/>
    <x v="8"/>
    <x v="0"/>
    <s v="ADMIN"/>
    <s v="14000"/>
    <x v="4"/>
    <s v="STATE"/>
    <m/>
    <m/>
    <m/>
    <m/>
    <n v="0"/>
    <m/>
    <s v="Distribute Oct 26 Pay-HC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29"/>
    <x v="2"/>
    <x v="0"/>
    <x v="8"/>
    <x v="8"/>
    <x v="0"/>
    <s v="ADMIN"/>
    <s v="14000"/>
    <x v="4"/>
    <s v="STATE"/>
    <m/>
    <m/>
    <m/>
    <m/>
    <n v="0"/>
    <m/>
    <s v="Distribute Oct 26 Pay-HC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31"/>
    <x v="6"/>
    <x v="0"/>
    <x v="2"/>
    <x v="8"/>
    <x v="0"/>
    <s v="ADMIN"/>
    <s v="14000"/>
    <x v="13"/>
    <s v="STATE"/>
    <m/>
    <m/>
    <m/>
    <m/>
    <n v="150"/>
    <m/>
    <s v="Distribute Oct 26 Pay-HC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32"/>
    <x v="6"/>
    <x v="0"/>
    <x v="6"/>
    <x v="8"/>
    <x v="0"/>
    <s v="ADMIN"/>
    <s v="14000"/>
    <x v="13"/>
    <s v="STATE"/>
    <m/>
    <m/>
    <m/>
    <m/>
    <n v="0"/>
    <m/>
    <s v="Distribute Oct 26 Pay-HC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33"/>
    <x v="6"/>
    <x v="0"/>
    <x v="3"/>
    <x v="8"/>
    <x v="0"/>
    <s v="ADMIN"/>
    <s v="14000"/>
    <x v="13"/>
    <s v="STATE"/>
    <m/>
    <m/>
    <m/>
    <m/>
    <n v="0"/>
    <m/>
    <s v="Distribute Oct 26 Pay-HC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34"/>
    <x v="6"/>
    <x v="0"/>
    <x v="1"/>
    <x v="8"/>
    <x v="0"/>
    <s v="ADMIN"/>
    <s v="14000"/>
    <x v="13"/>
    <s v="STATE"/>
    <m/>
    <m/>
    <m/>
    <m/>
    <n v="11.5"/>
    <m/>
    <s v="Distribute Oct 26 Pay-HC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35"/>
    <x v="6"/>
    <x v="0"/>
    <x v="4"/>
    <x v="8"/>
    <x v="0"/>
    <s v="ADMIN"/>
    <s v="14000"/>
    <x v="13"/>
    <s v="STATE"/>
    <m/>
    <m/>
    <m/>
    <m/>
    <n v="0"/>
    <m/>
    <s v="Distribute Oct 26 Pay-HC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36"/>
    <x v="6"/>
    <x v="0"/>
    <x v="5"/>
    <x v="8"/>
    <x v="0"/>
    <s v="ADMIN"/>
    <s v="14000"/>
    <x v="13"/>
    <s v="STATE"/>
    <m/>
    <m/>
    <m/>
    <m/>
    <n v="0"/>
    <m/>
    <s v="Distribute Oct 26 Pay-HC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37"/>
    <x v="6"/>
    <x v="0"/>
    <x v="7"/>
    <x v="8"/>
    <x v="0"/>
    <s v="ADMIN"/>
    <s v="14000"/>
    <x v="13"/>
    <s v="STATE"/>
    <m/>
    <m/>
    <m/>
    <m/>
    <n v="0"/>
    <m/>
    <s v="Distribute Oct 26 Pay-HC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38"/>
    <x v="6"/>
    <x v="0"/>
    <x v="9"/>
    <x v="8"/>
    <x v="0"/>
    <s v="ADMIN"/>
    <s v="14000"/>
    <x v="13"/>
    <s v="STATE"/>
    <m/>
    <m/>
    <m/>
    <m/>
    <n v="0"/>
    <m/>
    <s v="Distribute Oct 26 Pay-HC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39"/>
    <x v="6"/>
    <x v="0"/>
    <x v="8"/>
    <x v="8"/>
    <x v="0"/>
    <s v="ADMIN"/>
    <s v="14000"/>
    <x v="13"/>
    <s v="STATE"/>
    <m/>
    <m/>
    <m/>
    <m/>
    <n v="0"/>
    <m/>
    <s v="Distribute Oct 26 Pay-HC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41"/>
    <x v="2"/>
    <x v="6"/>
    <x v="2"/>
    <x v="18"/>
    <x v="0"/>
    <m/>
    <s v="14000"/>
    <x v="18"/>
    <s v="STATE"/>
    <m/>
    <m/>
    <m/>
    <m/>
    <n v="461.58"/>
    <m/>
    <s v="Distribute Oct 26 Pay-JMcD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42"/>
    <x v="2"/>
    <x v="6"/>
    <x v="6"/>
    <x v="18"/>
    <x v="0"/>
    <m/>
    <s v="14000"/>
    <x v="18"/>
    <s v="STATE"/>
    <m/>
    <m/>
    <m/>
    <m/>
    <n v="5.17"/>
    <m/>
    <s v="Distribute Oct 26 Pay-JMcD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43"/>
    <x v="2"/>
    <x v="6"/>
    <x v="3"/>
    <x v="18"/>
    <x v="0"/>
    <m/>
    <s v="14000"/>
    <x v="18"/>
    <s v="STATE"/>
    <m/>
    <m/>
    <m/>
    <m/>
    <n v="66.75"/>
    <m/>
    <s v="Distribute Oct 26 Pay-JMcD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44"/>
    <x v="2"/>
    <x v="6"/>
    <x v="1"/>
    <x v="18"/>
    <x v="0"/>
    <m/>
    <s v="14000"/>
    <x v="18"/>
    <s v="STATE"/>
    <m/>
    <m/>
    <m/>
    <m/>
    <n v="32.630000000000003"/>
    <m/>
    <s v="Distribute Oct 26 Pay-JMcD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45"/>
    <x v="2"/>
    <x v="6"/>
    <x v="4"/>
    <x v="18"/>
    <x v="0"/>
    <m/>
    <s v="14000"/>
    <x v="18"/>
    <s v="STATE"/>
    <m/>
    <m/>
    <m/>
    <m/>
    <n v="6.19"/>
    <m/>
    <s v="Distribute Oct 26 Pay-JMcD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46"/>
    <x v="2"/>
    <x v="6"/>
    <x v="5"/>
    <x v="18"/>
    <x v="0"/>
    <m/>
    <s v="14000"/>
    <x v="18"/>
    <s v="STATE"/>
    <m/>
    <m/>
    <m/>
    <m/>
    <n v="99.11"/>
    <m/>
    <s v="Distribute Oct 26 Pay-JMcD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47"/>
    <x v="2"/>
    <x v="6"/>
    <x v="7"/>
    <x v="18"/>
    <x v="0"/>
    <m/>
    <s v="14000"/>
    <x v="18"/>
    <s v="STATE"/>
    <m/>
    <m/>
    <m/>
    <m/>
    <n v="2.83"/>
    <m/>
    <s v="Distribute Oct 26 Pay-JMcD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48"/>
    <x v="2"/>
    <x v="6"/>
    <x v="9"/>
    <x v="18"/>
    <x v="0"/>
    <m/>
    <s v="14000"/>
    <x v="18"/>
    <s v="STATE"/>
    <m/>
    <m/>
    <m/>
    <m/>
    <n v="2.2000000000000002"/>
    <m/>
    <s v="Distribute Oct 26 Pay-JMcD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49"/>
    <x v="2"/>
    <x v="6"/>
    <x v="8"/>
    <x v="18"/>
    <x v="0"/>
    <m/>
    <s v="14000"/>
    <x v="18"/>
    <s v="STATE"/>
    <m/>
    <m/>
    <m/>
    <m/>
    <n v="0"/>
    <m/>
    <s v="Distribute Oct 26 Pay-JMcD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51"/>
    <x v="0"/>
    <x v="0"/>
    <x v="2"/>
    <x v="18"/>
    <x v="0"/>
    <s v="ADMIN"/>
    <s v="14000"/>
    <x v="19"/>
    <s v="STATE"/>
    <m/>
    <m/>
    <m/>
    <m/>
    <n v="755.33"/>
    <m/>
    <s v="Distribute Oct 26 Pay-JMcD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52"/>
    <x v="0"/>
    <x v="0"/>
    <x v="6"/>
    <x v="18"/>
    <x v="0"/>
    <s v="ADMIN"/>
    <s v="14000"/>
    <x v="19"/>
    <s v="STATE"/>
    <m/>
    <m/>
    <m/>
    <m/>
    <n v="8.4600000000000009"/>
    <m/>
    <s v="Distribute Oct 26 Pay-JMcD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53"/>
    <x v="0"/>
    <x v="0"/>
    <x v="3"/>
    <x v="18"/>
    <x v="0"/>
    <s v="ADMIN"/>
    <s v="14000"/>
    <x v="19"/>
    <s v="STATE"/>
    <m/>
    <m/>
    <m/>
    <m/>
    <n v="109.22"/>
    <m/>
    <s v="Distribute Oct 26 Pay-JMcD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54"/>
    <x v="0"/>
    <x v="0"/>
    <x v="1"/>
    <x v="18"/>
    <x v="0"/>
    <s v="ADMIN"/>
    <s v="14000"/>
    <x v="19"/>
    <s v="STATE"/>
    <m/>
    <m/>
    <m/>
    <m/>
    <n v="53.4"/>
    <m/>
    <s v="Distribute Oct 26 Pay-JMcD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55"/>
    <x v="0"/>
    <x v="0"/>
    <x v="4"/>
    <x v="18"/>
    <x v="0"/>
    <s v="ADMIN"/>
    <s v="14000"/>
    <x v="19"/>
    <s v="STATE"/>
    <m/>
    <m/>
    <m/>
    <m/>
    <n v="10.119999999999999"/>
    <m/>
    <s v="Distribute Oct 26 Pay-JMcD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56"/>
    <x v="0"/>
    <x v="0"/>
    <x v="5"/>
    <x v="18"/>
    <x v="0"/>
    <s v="ADMIN"/>
    <s v="14000"/>
    <x v="19"/>
    <s v="STATE"/>
    <m/>
    <m/>
    <m/>
    <m/>
    <n v="162.18"/>
    <m/>
    <s v="Distribute Oct 26 Pay-JMcD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57"/>
    <x v="0"/>
    <x v="0"/>
    <x v="7"/>
    <x v="18"/>
    <x v="0"/>
    <s v="ADMIN"/>
    <s v="14000"/>
    <x v="19"/>
    <s v="STATE"/>
    <m/>
    <m/>
    <m/>
    <m/>
    <n v="4.6100000000000003"/>
    <m/>
    <s v="Distribute Oct 26 Pay-JMcD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58"/>
    <x v="0"/>
    <x v="0"/>
    <x v="9"/>
    <x v="18"/>
    <x v="0"/>
    <s v="ADMIN"/>
    <s v="14000"/>
    <x v="19"/>
    <s v="STATE"/>
    <m/>
    <m/>
    <m/>
    <m/>
    <n v="3.6"/>
    <m/>
    <s v="Distribute Oct 26 Pay-JMcD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59"/>
    <x v="0"/>
    <x v="0"/>
    <x v="8"/>
    <x v="18"/>
    <x v="0"/>
    <s v="ADMIN"/>
    <s v="14000"/>
    <x v="19"/>
    <s v="STATE"/>
    <m/>
    <m/>
    <m/>
    <m/>
    <n v="0"/>
    <m/>
    <s v="Distribute Oct 26 Pay-JMcD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61"/>
    <x v="0"/>
    <x v="12"/>
    <x v="2"/>
    <x v="18"/>
    <x v="0"/>
    <m/>
    <m/>
    <x v="2"/>
    <m/>
    <m/>
    <m/>
    <m/>
    <m/>
    <n v="2979.37"/>
    <m/>
    <s v="Distribute Oct 26 Pay-JMcD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62"/>
    <x v="0"/>
    <x v="12"/>
    <x v="6"/>
    <x v="18"/>
    <x v="0"/>
    <m/>
    <m/>
    <x v="2"/>
    <m/>
    <m/>
    <m/>
    <m/>
    <m/>
    <n v="33.369999999999997"/>
    <m/>
    <s v="Distribute Oct 26 Pay-JMcD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63"/>
    <x v="0"/>
    <x v="12"/>
    <x v="3"/>
    <x v="18"/>
    <x v="0"/>
    <m/>
    <m/>
    <x v="2"/>
    <m/>
    <m/>
    <m/>
    <m/>
    <m/>
    <n v="430.81"/>
    <m/>
    <s v="Distribute Oct 26 Pay-JMcD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64"/>
    <x v="0"/>
    <x v="12"/>
    <x v="1"/>
    <x v="18"/>
    <x v="0"/>
    <m/>
    <m/>
    <x v="2"/>
    <m/>
    <m/>
    <m/>
    <m/>
    <m/>
    <n v="210.65"/>
    <m/>
    <s v="Distribute Oct 26 Pay-JMcD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65"/>
    <x v="0"/>
    <x v="12"/>
    <x v="4"/>
    <x v="18"/>
    <x v="0"/>
    <m/>
    <m/>
    <x v="2"/>
    <m/>
    <m/>
    <m/>
    <m/>
    <m/>
    <n v="39.92"/>
    <m/>
    <s v="Distribute Oct 26 Pay-JMcD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66"/>
    <x v="0"/>
    <x v="12"/>
    <x v="5"/>
    <x v="18"/>
    <x v="0"/>
    <m/>
    <m/>
    <x v="2"/>
    <m/>
    <m/>
    <m/>
    <m/>
    <m/>
    <n v="639.71"/>
    <m/>
    <s v="Distribute Oct 26 Pay-JMcD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67"/>
    <x v="0"/>
    <x v="12"/>
    <x v="7"/>
    <x v="18"/>
    <x v="0"/>
    <m/>
    <m/>
    <x v="2"/>
    <m/>
    <m/>
    <m/>
    <m/>
    <m/>
    <n v="18.18"/>
    <m/>
    <s v="Distribute Oct 26 Pay-JMcD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68"/>
    <x v="0"/>
    <x v="12"/>
    <x v="9"/>
    <x v="18"/>
    <x v="0"/>
    <m/>
    <m/>
    <x v="2"/>
    <m/>
    <m/>
    <m/>
    <m/>
    <m/>
    <n v="14.2"/>
    <m/>
    <s v="Distribute Oct 26 Pay-JMcD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69"/>
    <x v="0"/>
    <x v="12"/>
    <x v="8"/>
    <x v="18"/>
    <x v="0"/>
    <m/>
    <m/>
    <x v="2"/>
    <m/>
    <m/>
    <m/>
    <m/>
    <m/>
    <n v="0"/>
    <m/>
    <s v="Distribute Oct 26 Pay-JMcD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71"/>
    <x v="0"/>
    <x v="0"/>
    <x v="2"/>
    <x v="9"/>
    <x v="0"/>
    <s v="ADMIN"/>
    <s v="14000"/>
    <x v="6"/>
    <s v="STATE"/>
    <m/>
    <m/>
    <m/>
    <m/>
    <n v="3625"/>
    <m/>
    <s v="Distribute Oct 26 Pay-JMcA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72"/>
    <x v="0"/>
    <x v="0"/>
    <x v="6"/>
    <x v="9"/>
    <x v="0"/>
    <s v="ADMIN"/>
    <s v="14000"/>
    <x v="6"/>
    <s v="STATE"/>
    <m/>
    <m/>
    <m/>
    <m/>
    <n v="40.6"/>
    <m/>
    <s v="Distribute Oct 26 Pay-JMcA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73"/>
    <x v="0"/>
    <x v="0"/>
    <x v="3"/>
    <x v="9"/>
    <x v="0"/>
    <s v="ADMIN"/>
    <s v="14000"/>
    <x v="6"/>
    <s v="STATE"/>
    <m/>
    <m/>
    <m/>
    <m/>
    <n v="524.17999999999995"/>
    <m/>
    <s v="Distribute Oct 26 Pay-JMcA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74"/>
    <x v="0"/>
    <x v="0"/>
    <x v="1"/>
    <x v="9"/>
    <x v="0"/>
    <s v="ADMIN"/>
    <s v="14000"/>
    <x v="6"/>
    <s v="STATE"/>
    <m/>
    <m/>
    <m/>
    <m/>
    <n v="273.18"/>
    <m/>
    <s v="Distribute Oct 26 Pay-JMcA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75"/>
    <x v="0"/>
    <x v="0"/>
    <x v="4"/>
    <x v="9"/>
    <x v="0"/>
    <s v="ADMIN"/>
    <s v="14000"/>
    <x v="6"/>
    <s v="STATE"/>
    <m/>
    <m/>
    <m/>
    <m/>
    <n v="48.58"/>
    <m/>
    <s v="Distribute Oct 26 Pay-JMcA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76"/>
    <x v="0"/>
    <x v="0"/>
    <x v="5"/>
    <x v="9"/>
    <x v="0"/>
    <s v="ADMIN"/>
    <s v="14000"/>
    <x v="6"/>
    <s v="STATE"/>
    <m/>
    <m/>
    <m/>
    <m/>
    <n v="343.5"/>
    <m/>
    <s v="Distribute Oct 26 Pay-JMcA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77"/>
    <x v="0"/>
    <x v="0"/>
    <x v="7"/>
    <x v="9"/>
    <x v="0"/>
    <s v="ADMIN"/>
    <s v="14000"/>
    <x v="6"/>
    <s v="STATE"/>
    <m/>
    <m/>
    <m/>
    <m/>
    <n v="22.11"/>
    <m/>
    <s v="Distribute Oct 26 Pay-JMcA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78"/>
    <x v="0"/>
    <x v="0"/>
    <x v="9"/>
    <x v="9"/>
    <x v="0"/>
    <s v="ADMIN"/>
    <s v="14000"/>
    <x v="6"/>
    <s v="STATE"/>
    <m/>
    <m/>
    <m/>
    <m/>
    <n v="20"/>
    <m/>
    <s v="Distribute Oct 26 Pay-JMcA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79"/>
    <x v="0"/>
    <x v="0"/>
    <x v="8"/>
    <x v="9"/>
    <x v="0"/>
    <s v="ADMIN"/>
    <s v="14000"/>
    <x v="6"/>
    <s v="STATE"/>
    <m/>
    <m/>
    <m/>
    <m/>
    <n v="0"/>
    <m/>
    <s v="Distribute Oct 26 Pay-JMcA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81"/>
    <x v="2"/>
    <x v="6"/>
    <x v="2"/>
    <x v="9"/>
    <x v="0"/>
    <m/>
    <s v="14000"/>
    <x v="20"/>
    <s v="STATE"/>
    <m/>
    <m/>
    <m/>
    <m/>
    <n v="0"/>
    <m/>
    <s v="Distribute Oct 26 Pay-JMcA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82"/>
    <x v="2"/>
    <x v="6"/>
    <x v="6"/>
    <x v="9"/>
    <x v="0"/>
    <m/>
    <s v="14000"/>
    <x v="20"/>
    <s v="STATE"/>
    <m/>
    <m/>
    <m/>
    <m/>
    <n v="0"/>
    <m/>
    <s v="Distribute Oct 26 Pay-JMcA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83"/>
    <x v="2"/>
    <x v="6"/>
    <x v="3"/>
    <x v="9"/>
    <x v="0"/>
    <m/>
    <s v="14000"/>
    <x v="20"/>
    <s v="STATE"/>
    <m/>
    <m/>
    <m/>
    <m/>
    <n v="0"/>
    <m/>
    <s v="Distribute Oct 26 Pay-JMcA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84"/>
    <x v="2"/>
    <x v="6"/>
    <x v="1"/>
    <x v="9"/>
    <x v="0"/>
    <m/>
    <s v="14000"/>
    <x v="20"/>
    <s v="STATE"/>
    <m/>
    <m/>
    <m/>
    <m/>
    <n v="0"/>
    <m/>
    <s v="Distribute Oct 26 Pay-JMcA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85"/>
    <x v="2"/>
    <x v="6"/>
    <x v="4"/>
    <x v="9"/>
    <x v="0"/>
    <m/>
    <s v="14000"/>
    <x v="20"/>
    <s v="STATE"/>
    <m/>
    <m/>
    <m/>
    <m/>
    <n v="0"/>
    <m/>
    <s v="Distribute Oct 26 Pay-JMcA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86"/>
    <x v="2"/>
    <x v="6"/>
    <x v="5"/>
    <x v="9"/>
    <x v="0"/>
    <m/>
    <s v="14000"/>
    <x v="20"/>
    <s v="STATE"/>
    <m/>
    <m/>
    <m/>
    <m/>
    <n v="0"/>
    <m/>
    <s v="Distribute Oct 26 Pay-JMcA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87"/>
    <x v="2"/>
    <x v="6"/>
    <x v="7"/>
    <x v="9"/>
    <x v="0"/>
    <m/>
    <s v="14000"/>
    <x v="20"/>
    <s v="STATE"/>
    <m/>
    <m/>
    <m/>
    <m/>
    <n v="0"/>
    <m/>
    <s v="Distribute Oct 26 Pay-JMcA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88"/>
    <x v="2"/>
    <x v="6"/>
    <x v="9"/>
    <x v="9"/>
    <x v="0"/>
    <m/>
    <s v="14000"/>
    <x v="20"/>
    <s v="STATE"/>
    <m/>
    <m/>
    <m/>
    <m/>
    <n v="0"/>
    <m/>
    <s v="Distribute Oct 26 Pay-JMcA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89"/>
    <x v="2"/>
    <x v="6"/>
    <x v="8"/>
    <x v="9"/>
    <x v="0"/>
    <m/>
    <s v="14000"/>
    <x v="20"/>
    <s v="STATE"/>
    <m/>
    <m/>
    <m/>
    <m/>
    <n v="0"/>
    <m/>
    <s v="Distribute Oct 26 Pay-JMcA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91"/>
    <x v="2"/>
    <x v="0"/>
    <x v="2"/>
    <x v="8"/>
    <x v="0"/>
    <s v="ADMIN"/>
    <s v="14000"/>
    <x v="4"/>
    <s v="STATE"/>
    <m/>
    <m/>
    <m/>
    <m/>
    <n v="2050.6"/>
    <m/>
    <s v="Distribute Oct 26 Pay-JF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92"/>
    <x v="2"/>
    <x v="0"/>
    <x v="6"/>
    <x v="8"/>
    <x v="0"/>
    <s v="ADMIN"/>
    <s v="14000"/>
    <x v="4"/>
    <s v="STATE"/>
    <m/>
    <m/>
    <m/>
    <m/>
    <n v="22.96"/>
    <m/>
    <s v="Distribute Oct 26 Pay-JF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93"/>
    <x v="2"/>
    <x v="0"/>
    <x v="3"/>
    <x v="8"/>
    <x v="0"/>
    <s v="ADMIN"/>
    <s v="14000"/>
    <x v="4"/>
    <s v="STATE"/>
    <m/>
    <m/>
    <m/>
    <m/>
    <n v="296.52"/>
    <m/>
    <s v="Distribute Oct 26 Pay-JF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94"/>
    <x v="2"/>
    <x v="0"/>
    <x v="1"/>
    <x v="8"/>
    <x v="0"/>
    <s v="ADMIN"/>
    <s v="14000"/>
    <x v="4"/>
    <s v="STATE"/>
    <m/>
    <m/>
    <m/>
    <m/>
    <n v="132.37"/>
    <m/>
    <s v="Distribute Oct 26 Pay-JF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95"/>
    <x v="2"/>
    <x v="0"/>
    <x v="4"/>
    <x v="8"/>
    <x v="0"/>
    <s v="ADMIN"/>
    <s v="14000"/>
    <x v="4"/>
    <s v="STATE"/>
    <m/>
    <m/>
    <m/>
    <m/>
    <n v="27.48"/>
    <m/>
    <s v="Distribute Oct 26 Pay-JF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96"/>
    <x v="2"/>
    <x v="0"/>
    <x v="5"/>
    <x v="8"/>
    <x v="0"/>
    <s v="ADMIN"/>
    <s v="14000"/>
    <x v="4"/>
    <s v="STATE"/>
    <m/>
    <m/>
    <m/>
    <m/>
    <n v="675.75"/>
    <m/>
    <s v="Distribute Oct 26 Pay-JF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97"/>
    <x v="2"/>
    <x v="0"/>
    <x v="7"/>
    <x v="8"/>
    <x v="0"/>
    <s v="ADMIN"/>
    <s v="14000"/>
    <x v="4"/>
    <s v="STATE"/>
    <m/>
    <m/>
    <m/>
    <m/>
    <n v="12.51"/>
    <m/>
    <s v="Distribute Oct 26 Pay-JF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98"/>
    <x v="2"/>
    <x v="0"/>
    <x v="9"/>
    <x v="8"/>
    <x v="0"/>
    <s v="ADMIN"/>
    <s v="14000"/>
    <x v="4"/>
    <s v="STATE"/>
    <m/>
    <m/>
    <m/>
    <m/>
    <n v="15"/>
    <m/>
    <s v="Distribute Oct 26 Pay-JF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399"/>
    <x v="2"/>
    <x v="0"/>
    <x v="8"/>
    <x v="8"/>
    <x v="0"/>
    <s v="ADMIN"/>
    <s v="14000"/>
    <x v="4"/>
    <s v="STATE"/>
    <m/>
    <m/>
    <m/>
    <m/>
    <n v="0"/>
    <m/>
    <s v="Distribute Oct 26 Pay-JF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01"/>
    <x v="2"/>
    <x v="0"/>
    <x v="2"/>
    <x v="8"/>
    <x v="0"/>
    <s v="ADMIN"/>
    <s v="14000"/>
    <x v="14"/>
    <s v="STATE"/>
    <m/>
    <m/>
    <m/>
    <m/>
    <n v="382.78"/>
    <m/>
    <s v="Distribute Oct 26 Pay-JF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02"/>
    <x v="2"/>
    <x v="0"/>
    <x v="6"/>
    <x v="8"/>
    <x v="0"/>
    <s v="ADMIN"/>
    <s v="14000"/>
    <x v="14"/>
    <s v="STATE"/>
    <m/>
    <m/>
    <m/>
    <m/>
    <n v="4.29"/>
    <m/>
    <s v="Distribute Oct 26 Pay-JF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03"/>
    <x v="2"/>
    <x v="0"/>
    <x v="3"/>
    <x v="8"/>
    <x v="0"/>
    <s v="ADMIN"/>
    <s v="14000"/>
    <x v="14"/>
    <s v="STATE"/>
    <m/>
    <m/>
    <m/>
    <m/>
    <n v="55.35"/>
    <m/>
    <s v="Distribute Oct 26 Pay-JF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04"/>
    <x v="2"/>
    <x v="0"/>
    <x v="1"/>
    <x v="8"/>
    <x v="0"/>
    <s v="ADMIN"/>
    <s v="14000"/>
    <x v="14"/>
    <s v="STATE"/>
    <m/>
    <m/>
    <m/>
    <m/>
    <n v="24.71"/>
    <m/>
    <s v="Distribute Oct 26 Pay-JF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05"/>
    <x v="2"/>
    <x v="0"/>
    <x v="4"/>
    <x v="8"/>
    <x v="0"/>
    <s v="ADMIN"/>
    <s v="14000"/>
    <x v="14"/>
    <s v="STATE"/>
    <m/>
    <m/>
    <m/>
    <m/>
    <n v="5.13"/>
    <m/>
    <s v="Distribute Oct 26 Pay-JF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06"/>
    <x v="2"/>
    <x v="0"/>
    <x v="5"/>
    <x v="8"/>
    <x v="0"/>
    <s v="ADMIN"/>
    <s v="14000"/>
    <x v="14"/>
    <s v="STATE"/>
    <m/>
    <m/>
    <m/>
    <m/>
    <n v="126.14"/>
    <m/>
    <s v="Distribute Oct 26 Pay-JF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07"/>
    <x v="2"/>
    <x v="0"/>
    <x v="7"/>
    <x v="8"/>
    <x v="0"/>
    <s v="ADMIN"/>
    <s v="14000"/>
    <x v="14"/>
    <s v="STATE"/>
    <m/>
    <m/>
    <m/>
    <m/>
    <n v="2.34"/>
    <m/>
    <s v="Distribute Oct 26 Pay-JF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08"/>
    <x v="2"/>
    <x v="0"/>
    <x v="9"/>
    <x v="8"/>
    <x v="0"/>
    <s v="ADMIN"/>
    <s v="14000"/>
    <x v="14"/>
    <s v="STATE"/>
    <m/>
    <m/>
    <m/>
    <m/>
    <n v="2.8"/>
    <m/>
    <s v="Distribute Oct 26 Pay-JF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09"/>
    <x v="2"/>
    <x v="0"/>
    <x v="8"/>
    <x v="8"/>
    <x v="0"/>
    <s v="ADMIN"/>
    <s v="14000"/>
    <x v="14"/>
    <s v="STATE"/>
    <m/>
    <m/>
    <m/>
    <m/>
    <n v="0"/>
    <m/>
    <s v="Distribute Oct 26 Pay-JF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11"/>
    <x v="6"/>
    <x v="0"/>
    <x v="2"/>
    <x v="8"/>
    <x v="0"/>
    <s v="ADMIN"/>
    <s v="14000"/>
    <x v="13"/>
    <s v="STATE"/>
    <m/>
    <m/>
    <m/>
    <m/>
    <n v="300.75"/>
    <m/>
    <s v="Distribute Oct 26 Pay-JF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12"/>
    <x v="6"/>
    <x v="0"/>
    <x v="6"/>
    <x v="8"/>
    <x v="0"/>
    <s v="ADMIN"/>
    <s v="14000"/>
    <x v="13"/>
    <s v="STATE"/>
    <m/>
    <m/>
    <m/>
    <m/>
    <n v="3.37"/>
    <m/>
    <s v="Distribute Oct 26 Pay-JF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13"/>
    <x v="6"/>
    <x v="0"/>
    <x v="3"/>
    <x v="8"/>
    <x v="0"/>
    <s v="ADMIN"/>
    <s v="14000"/>
    <x v="13"/>
    <s v="STATE"/>
    <m/>
    <m/>
    <m/>
    <m/>
    <n v="43.49"/>
    <m/>
    <s v="Distribute Oct 26 Pay-JF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14"/>
    <x v="6"/>
    <x v="0"/>
    <x v="1"/>
    <x v="8"/>
    <x v="0"/>
    <s v="ADMIN"/>
    <s v="14000"/>
    <x v="13"/>
    <s v="STATE"/>
    <m/>
    <m/>
    <m/>
    <m/>
    <n v="19.41"/>
    <m/>
    <s v="Distribute Oct 26 Pay-JF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15"/>
    <x v="6"/>
    <x v="0"/>
    <x v="4"/>
    <x v="8"/>
    <x v="0"/>
    <s v="ADMIN"/>
    <s v="14000"/>
    <x v="13"/>
    <s v="STATE"/>
    <m/>
    <m/>
    <m/>
    <m/>
    <n v="4.03"/>
    <m/>
    <s v="Distribute Oct 26 Pay-JF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16"/>
    <x v="6"/>
    <x v="0"/>
    <x v="5"/>
    <x v="8"/>
    <x v="0"/>
    <s v="ADMIN"/>
    <s v="14000"/>
    <x v="13"/>
    <s v="STATE"/>
    <m/>
    <m/>
    <m/>
    <m/>
    <n v="99.11"/>
    <m/>
    <s v="Distribute Oct 26 Pay-JF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17"/>
    <x v="6"/>
    <x v="0"/>
    <x v="7"/>
    <x v="8"/>
    <x v="0"/>
    <s v="ADMIN"/>
    <s v="14000"/>
    <x v="13"/>
    <s v="STATE"/>
    <m/>
    <m/>
    <m/>
    <m/>
    <n v="1.83"/>
    <m/>
    <s v="Distribute Oct 26 Pay-JF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18"/>
    <x v="6"/>
    <x v="0"/>
    <x v="9"/>
    <x v="8"/>
    <x v="0"/>
    <s v="ADMIN"/>
    <s v="14000"/>
    <x v="13"/>
    <s v="STATE"/>
    <m/>
    <m/>
    <m/>
    <m/>
    <n v="2.2000000000000002"/>
    <m/>
    <s v="Distribute Oct 26 Pay-JF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19"/>
    <x v="6"/>
    <x v="0"/>
    <x v="8"/>
    <x v="8"/>
    <x v="0"/>
    <s v="ADMIN"/>
    <s v="14000"/>
    <x v="13"/>
    <s v="STATE"/>
    <m/>
    <m/>
    <m/>
    <m/>
    <n v="0"/>
    <m/>
    <s v="Distribute Oct 26 Pay-JF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21"/>
    <x v="2"/>
    <x v="0"/>
    <x v="2"/>
    <x v="16"/>
    <x v="0"/>
    <s v="ADMIN"/>
    <s v="14000"/>
    <x v="4"/>
    <s v="STATE"/>
    <m/>
    <m/>
    <m/>
    <m/>
    <n v="1875"/>
    <m/>
    <s v="Distribute Oct 26 Pay-KO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22"/>
    <x v="2"/>
    <x v="0"/>
    <x v="6"/>
    <x v="16"/>
    <x v="0"/>
    <s v="ADMIN"/>
    <s v="14000"/>
    <x v="4"/>
    <s v="STATE"/>
    <m/>
    <m/>
    <m/>
    <m/>
    <n v="21"/>
    <m/>
    <s v="Distribute Oct 26 Pay-KO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23"/>
    <x v="2"/>
    <x v="0"/>
    <x v="3"/>
    <x v="16"/>
    <x v="0"/>
    <s v="ADMIN"/>
    <s v="14000"/>
    <x v="4"/>
    <s v="STATE"/>
    <m/>
    <m/>
    <m/>
    <m/>
    <n v="271.13"/>
    <m/>
    <s v="Distribute Oct 26 Pay-KO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24"/>
    <x v="2"/>
    <x v="0"/>
    <x v="1"/>
    <x v="16"/>
    <x v="0"/>
    <s v="ADMIN"/>
    <s v="14000"/>
    <x v="4"/>
    <s v="STATE"/>
    <m/>
    <m/>
    <m/>
    <m/>
    <n v="123.7"/>
    <m/>
    <s v="Distribute Oct 26 Pay-KO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25"/>
    <x v="2"/>
    <x v="0"/>
    <x v="4"/>
    <x v="16"/>
    <x v="0"/>
    <s v="ADMIN"/>
    <s v="14000"/>
    <x v="4"/>
    <s v="STATE"/>
    <m/>
    <m/>
    <m/>
    <m/>
    <n v="25.13"/>
    <m/>
    <s v="Distribute Oct 26 Pay-KO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26"/>
    <x v="2"/>
    <x v="0"/>
    <x v="5"/>
    <x v="16"/>
    <x v="0"/>
    <s v="ADMIN"/>
    <s v="14000"/>
    <x v="4"/>
    <s v="STATE"/>
    <m/>
    <m/>
    <m/>
    <m/>
    <n v="614.5"/>
    <m/>
    <s v="Distribute Oct 26 Pay-KO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27"/>
    <x v="2"/>
    <x v="0"/>
    <x v="7"/>
    <x v="16"/>
    <x v="0"/>
    <s v="ADMIN"/>
    <s v="14000"/>
    <x v="4"/>
    <s v="STATE"/>
    <m/>
    <m/>
    <m/>
    <m/>
    <n v="11.44"/>
    <m/>
    <s v="Distribute Oct 26 Pay-KO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28"/>
    <x v="2"/>
    <x v="0"/>
    <x v="9"/>
    <x v="16"/>
    <x v="0"/>
    <s v="ADMIN"/>
    <s v="14000"/>
    <x v="4"/>
    <s v="STATE"/>
    <m/>
    <m/>
    <m/>
    <m/>
    <n v="0"/>
    <m/>
    <s v="Distribute Oct 26 Pay-KO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29"/>
    <x v="2"/>
    <x v="0"/>
    <x v="8"/>
    <x v="16"/>
    <x v="0"/>
    <s v="ADMIN"/>
    <s v="14000"/>
    <x v="4"/>
    <s v="STATE"/>
    <m/>
    <m/>
    <m/>
    <m/>
    <n v="0"/>
    <m/>
    <s v="Distribute Oct 26 Pay-KOW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31"/>
    <x v="2"/>
    <x v="0"/>
    <x v="2"/>
    <x v="8"/>
    <x v="0"/>
    <s v="ADMIN"/>
    <s v="14000"/>
    <x v="4"/>
    <s v="STATE"/>
    <m/>
    <m/>
    <m/>
    <m/>
    <n v="3135.53"/>
    <m/>
    <s v="Distribute Oct 26 Pay-KV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32"/>
    <x v="2"/>
    <x v="0"/>
    <x v="6"/>
    <x v="8"/>
    <x v="0"/>
    <s v="ADMIN"/>
    <s v="14000"/>
    <x v="4"/>
    <s v="STATE"/>
    <m/>
    <m/>
    <m/>
    <m/>
    <n v="35.119999999999997"/>
    <m/>
    <s v="Distribute Oct 26 Pay-KV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33"/>
    <x v="2"/>
    <x v="0"/>
    <x v="3"/>
    <x v="8"/>
    <x v="0"/>
    <s v="ADMIN"/>
    <s v="14000"/>
    <x v="4"/>
    <s v="STATE"/>
    <m/>
    <m/>
    <m/>
    <m/>
    <n v="453.4"/>
    <m/>
    <s v="Distribute Oct 26 Pay-KV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34"/>
    <x v="2"/>
    <x v="0"/>
    <x v="1"/>
    <x v="8"/>
    <x v="0"/>
    <s v="ADMIN"/>
    <s v="14000"/>
    <x v="4"/>
    <s v="STATE"/>
    <m/>
    <m/>
    <m/>
    <m/>
    <n v="238.1"/>
    <m/>
    <s v="Distribute Oct 26 Pay-KV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35"/>
    <x v="2"/>
    <x v="0"/>
    <x v="4"/>
    <x v="8"/>
    <x v="0"/>
    <s v="ADMIN"/>
    <s v="14000"/>
    <x v="4"/>
    <s v="STATE"/>
    <m/>
    <m/>
    <m/>
    <m/>
    <n v="42.02"/>
    <m/>
    <s v="Distribute Oct 26 Pay-KV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36"/>
    <x v="2"/>
    <x v="0"/>
    <x v="5"/>
    <x v="8"/>
    <x v="0"/>
    <s v="ADMIN"/>
    <s v="14000"/>
    <x v="4"/>
    <s v="STATE"/>
    <m/>
    <m/>
    <m/>
    <m/>
    <n v="510.42"/>
    <m/>
    <s v="Distribute Oct 26 Pay-KV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37"/>
    <x v="2"/>
    <x v="0"/>
    <x v="7"/>
    <x v="8"/>
    <x v="0"/>
    <s v="ADMIN"/>
    <s v="14000"/>
    <x v="4"/>
    <s v="STATE"/>
    <m/>
    <m/>
    <m/>
    <m/>
    <n v="19.13"/>
    <m/>
    <s v="Distribute Oct 26 Pay-KV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38"/>
    <x v="2"/>
    <x v="0"/>
    <x v="9"/>
    <x v="8"/>
    <x v="0"/>
    <s v="ADMIN"/>
    <s v="14000"/>
    <x v="4"/>
    <s v="STATE"/>
    <m/>
    <m/>
    <m/>
    <m/>
    <n v="18.8"/>
    <m/>
    <s v="Distribute Oct 26 Pay-KV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39"/>
    <x v="2"/>
    <x v="0"/>
    <x v="8"/>
    <x v="8"/>
    <x v="0"/>
    <s v="ADMIN"/>
    <s v="14000"/>
    <x v="4"/>
    <s v="STATE"/>
    <m/>
    <m/>
    <m/>
    <m/>
    <n v="0"/>
    <m/>
    <s v="Distribute Oct 26 Pay-KV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41"/>
    <x v="2"/>
    <x v="0"/>
    <x v="2"/>
    <x v="8"/>
    <x v="0"/>
    <s v="ADMIN"/>
    <s v="14000"/>
    <x v="14"/>
    <s v="STATE"/>
    <m/>
    <m/>
    <m/>
    <m/>
    <n v="200.14"/>
    <m/>
    <s v="Distribute Oct 26 Pay-KV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42"/>
    <x v="2"/>
    <x v="0"/>
    <x v="6"/>
    <x v="8"/>
    <x v="0"/>
    <s v="ADMIN"/>
    <s v="14000"/>
    <x v="14"/>
    <s v="STATE"/>
    <m/>
    <m/>
    <m/>
    <m/>
    <n v="2.2400000000000002"/>
    <m/>
    <s v="Distribute Oct 26 Pay-KV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43"/>
    <x v="2"/>
    <x v="0"/>
    <x v="3"/>
    <x v="8"/>
    <x v="0"/>
    <s v="ADMIN"/>
    <s v="14000"/>
    <x v="14"/>
    <s v="STATE"/>
    <m/>
    <m/>
    <m/>
    <m/>
    <n v="28.94"/>
    <m/>
    <s v="Distribute Oct 26 Pay-KV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44"/>
    <x v="2"/>
    <x v="0"/>
    <x v="1"/>
    <x v="8"/>
    <x v="0"/>
    <s v="ADMIN"/>
    <s v="14000"/>
    <x v="14"/>
    <s v="STATE"/>
    <m/>
    <m/>
    <m/>
    <m/>
    <n v="15.2"/>
    <m/>
    <s v="Distribute Oct 26 Pay-KV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45"/>
    <x v="2"/>
    <x v="0"/>
    <x v="4"/>
    <x v="8"/>
    <x v="0"/>
    <s v="ADMIN"/>
    <s v="14000"/>
    <x v="14"/>
    <s v="STATE"/>
    <m/>
    <m/>
    <m/>
    <m/>
    <n v="2.68"/>
    <m/>
    <s v="Distribute Oct 26 Pay-KV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46"/>
    <x v="2"/>
    <x v="0"/>
    <x v="5"/>
    <x v="8"/>
    <x v="0"/>
    <s v="ADMIN"/>
    <s v="14000"/>
    <x v="14"/>
    <s v="STATE"/>
    <m/>
    <m/>
    <m/>
    <m/>
    <n v="32.58"/>
    <m/>
    <s v="Distribute Oct 26 Pay-KV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47"/>
    <x v="2"/>
    <x v="0"/>
    <x v="7"/>
    <x v="8"/>
    <x v="0"/>
    <s v="ADMIN"/>
    <s v="14000"/>
    <x v="14"/>
    <s v="STATE"/>
    <m/>
    <m/>
    <m/>
    <m/>
    <n v="1.22"/>
    <m/>
    <s v="Distribute Oct 26 Pay-KV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48"/>
    <x v="2"/>
    <x v="0"/>
    <x v="9"/>
    <x v="8"/>
    <x v="0"/>
    <s v="ADMIN"/>
    <s v="14000"/>
    <x v="14"/>
    <s v="STATE"/>
    <m/>
    <m/>
    <m/>
    <m/>
    <n v="1.2"/>
    <m/>
    <s v="Distribute Oct 26 Pay-KV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49"/>
    <x v="2"/>
    <x v="0"/>
    <x v="8"/>
    <x v="8"/>
    <x v="0"/>
    <s v="ADMIN"/>
    <s v="14000"/>
    <x v="14"/>
    <s v="STATE"/>
    <m/>
    <m/>
    <m/>
    <m/>
    <n v="0"/>
    <m/>
    <s v="Distribute Oct 26 Pay-KV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51"/>
    <x v="6"/>
    <x v="0"/>
    <x v="2"/>
    <x v="8"/>
    <x v="0"/>
    <s v="ADMIN"/>
    <s v="14000"/>
    <x v="13"/>
    <s v="STATE"/>
    <m/>
    <m/>
    <m/>
    <m/>
    <n v="0"/>
    <m/>
    <s v="Distribute Oct 26 Pay-KV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52"/>
    <x v="6"/>
    <x v="0"/>
    <x v="6"/>
    <x v="8"/>
    <x v="0"/>
    <s v="ADMIN"/>
    <s v="14000"/>
    <x v="13"/>
    <s v="STATE"/>
    <m/>
    <m/>
    <m/>
    <m/>
    <n v="0"/>
    <m/>
    <s v="Distribute Oct 26 Pay-KV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53"/>
    <x v="6"/>
    <x v="0"/>
    <x v="3"/>
    <x v="8"/>
    <x v="0"/>
    <s v="ADMIN"/>
    <s v="14000"/>
    <x v="13"/>
    <s v="STATE"/>
    <m/>
    <m/>
    <m/>
    <m/>
    <n v="0"/>
    <m/>
    <s v="Distribute Oct 26 Pay-KV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54"/>
    <x v="6"/>
    <x v="0"/>
    <x v="1"/>
    <x v="8"/>
    <x v="0"/>
    <s v="ADMIN"/>
    <s v="14000"/>
    <x v="13"/>
    <s v="STATE"/>
    <m/>
    <m/>
    <m/>
    <m/>
    <n v="0"/>
    <m/>
    <s v="Distribute Oct 26 Pay-KV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55"/>
    <x v="6"/>
    <x v="0"/>
    <x v="4"/>
    <x v="8"/>
    <x v="0"/>
    <s v="ADMIN"/>
    <s v="14000"/>
    <x v="13"/>
    <s v="STATE"/>
    <m/>
    <m/>
    <m/>
    <m/>
    <n v="0"/>
    <m/>
    <s v="Distribute Oct 26 Pay-KV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56"/>
    <x v="6"/>
    <x v="0"/>
    <x v="5"/>
    <x v="8"/>
    <x v="0"/>
    <s v="ADMIN"/>
    <s v="14000"/>
    <x v="13"/>
    <s v="STATE"/>
    <m/>
    <m/>
    <m/>
    <m/>
    <n v="0"/>
    <m/>
    <s v="Distribute Oct 26 Pay-KV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57"/>
    <x v="6"/>
    <x v="0"/>
    <x v="7"/>
    <x v="8"/>
    <x v="0"/>
    <s v="ADMIN"/>
    <s v="14000"/>
    <x v="13"/>
    <s v="STATE"/>
    <m/>
    <m/>
    <m/>
    <m/>
    <n v="0"/>
    <m/>
    <s v="Distribute Oct 26 Pay-KV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58"/>
    <x v="6"/>
    <x v="0"/>
    <x v="9"/>
    <x v="8"/>
    <x v="0"/>
    <s v="ADMIN"/>
    <s v="14000"/>
    <x v="13"/>
    <s v="STATE"/>
    <m/>
    <m/>
    <m/>
    <m/>
    <n v="0"/>
    <m/>
    <s v="Distribute Oct 26 Pay-KV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59"/>
    <x v="6"/>
    <x v="0"/>
    <x v="8"/>
    <x v="8"/>
    <x v="0"/>
    <s v="ADMIN"/>
    <s v="14000"/>
    <x v="13"/>
    <s v="STATE"/>
    <m/>
    <m/>
    <m/>
    <m/>
    <n v="0"/>
    <m/>
    <s v="Distribute Oct 26 Pay-KV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61"/>
    <x v="2"/>
    <x v="0"/>
    <x v="2"/>
    <x v="7"/>
    <x v="0"/>
    <m/>
    <s v="14000"/>
    <x v="11"/>
    <s v="STATE"/>
    <m/>
    <m/>
    <m/>
    <m/>
    <n v="2228.14"/>
    <m/>
    <s v="Distribute Oct 26 Pay-LM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62"/>
    <x v="2"/>
    <x v="0"/>
    <x v="6"/>
    <x v="7"/>
    <x v="0"/>
    <m/>
    <s v="14000"/>
    <x v="11"/>
    <s v="STATE"/>
    <m/>
    <m/>
    <m/>
    <m/>
    <n v="24.95"/>
    <m/>
    <s v="Distribute Oct 26 Pay-LM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63"/>
    <x v="2"/>
    <x v="0"/>
    <x v="3"/>
    <x v="7"/>
    <x v="0"/>
    <m/>
    <s v="14000"/>
    <x v="11"/>
    <s v="STATE"/>
    <m/>
    <m/>
    <m/>
    <m/>
    <n v="322.19"/>
    <m/>
    <s v="Distribute Oct 26 Pay-LM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64"/>
    <x v="2"/>
    <x v="0"/>
    <x v="1"/>
    <x v="7"/>
    <x v="0"/>
    <m/>
    <s v="14000"/>
    <x v="11"/>
    <s v="STATE"/>
    <m/>
    <m/>
    <m/>
    <m/>
    <n v="165.32"/>
    <m/>
    <s v="Distribute Oct 26 Pay-LM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65"/>
    <x v="2"/>
    <x v="0"/>
    <x v="4"/>
    <x v="7"/>
    <x v="0"/>
    <m/>
    <s v="14000"/>
    <x v="11"/>
    <s v="STATE"/>
    <m/>
    <m/>
    <m/>
    <m/>
    <n v="29.86"/>
    <m/>
    <s v="Distribute Oct 26 Pay-LM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66"/>
    <x v="2"/>
    <x v="0"/>
    <x v="5"/>
    <x v="7"/>
    <x v="0"/>
    <m/>
    <s v="14000"/>
    <x v="11"/>
    <s v="STATE"/>
    <m/>
    <m/>
    <m/>
    <m/>
    <n v="337.97"/>
    <m/>
    <s v="Distribute Oct 26 Pay-LM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67"/>
    <x v="2"/>
    <x v="0"/>
    <x v="7"/>
    <x v="7"/>
    <x v="0"/>
    <m/>
    <s v="14000"/>
    <x v="11"/>
    <s v="STATE"/>
    <m/>
    <m/>
    <m/>
    <m/>
    <n v="13.59"/>
    <m/>
    <s v="Distribute Oct 26 Pay-LM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68"/>
    <x v="2"/>
    <x v="0"/>
    <x v="9"/>
    <x v="7"/>
    <x v="0"/>
    <m/>
    <s v="14000"/>
    <x v="11"/>
    <s v="STATE"/>
    <m/>
    <m/>
    <m/>
    <m/>
    <n v="11"/>
    <m/>
    <s v="Distribute Oct 26 Pay-LM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69"/>
    <x v="2"/>
    <x v="0"/>
    <x v="8"/>
    <x v="7"/>
    <x v="0"/>
    <m/>
    <s v="14000"/>
    <x v="11"/>
    <s v="STATE"/>
    <m/>
    <m/>
    <m/>
    <m/>
    <n v="0"/>
    <m/>
    <s v="Distribute Oct 26 Pay-LM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71"/>
    <x v="0"/>
    <x v="0"/>
    <x v="2"/>
    <x v="7"/>
    <x v="0"/>
    <m/>
    <s v="14000"/>
    <x v="15"/>
    <s v="STATE"/>
    <m/>
    <m/>
    <m/>
    <m/>
    <n v="1823.03"/>
    <m/>
    <s v="Distribute Oct 26 Pay-LM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72"/>
    <x v="0"/>
    <x v="0"/>
    <x v="6"/>
    <x v="7"/>
    <x v="0"/>
    <m/>
    <s v="14000"/>
    <x v="15"/>
    <s v="STATE"/>
    <m/>
    <m/>
    <m/>
    <m/>
    <n v="20.420000000000002"/>
    <m/>
    <s v="Distribute Oct 26 Pay-LM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73"/>
    <x v="0"/>
    <x v="0"/>
    <x v="3"/>
    <x v="7"/>
    <x v="0"/>
    <m/>
    <s v="14000"/>
    <x v="15"/>
    <s v="STATE"/>
    <m/>
    <m/>
    <m/>
    <m/>
    <n v="263.61"/>
    <m/>
    <s v="Distribute Oct 26 Pay-LM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74"/>
    <x v="0"/>
    <x v="0"/>
    <x v="1"/>
    <x v="7"/>
    <x v="0"/>
    <m/>
    <s v="14000"/>
    <x v="15"/>
    <s v="STATE"/>
    <m/>
    <m/>
    <m/>
    <m/>
    <n v="135.27000000000001"/>
    <m/>
    <s v="Distribute Oct 26 Pay-LM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75"/>
    <x v="0"/>
    <x v="0"/>
    <x v="4"/>
    <x v="7"/>
    <x v="0"/>
    <m/>
    <s v="14000"/>
    <x v="15"/>
    <s v="STATE"/>
    <m/>
    <m/>
    <m/>
    <m/>
    <n v="24.43"/>
    <m/>
    <s v="Distribute Oct 26 Pay-LM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76"/>
    <x v="0"/>
    <x v="0"/>
    <x v="5"/>
    <x v="7"/>
    <x v="0"/>
    <m/>
    <s v="14000"/>
    <x v="15"/>
    <s v="STATE"/>
    <m/>
    <m/>
    <m/>
    <m/>
    <n v="276.52999999999997"/>
    <m/>
    <s v="Distribute Oct 26 Pay-LM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77"/>
    <x v="0"/>
    <x v="0"/>
    <x v="7"/>
    <x v="7"/>
    <x v="0"/>
    <m/>
    <s v="14000"/>
    <x v="15"/>
    <s v="STATE"/>
    <m/>
    <m/>
    <m/>
    <m/>
    <n v="11.12"/>
    <m/>
    <s v="Distribute Oct 26 Pay-LM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78"/>
    <x v="0"/>
    <x v="0"/>
    <x v="9"/>
    <x v="7"/>
    <x v="0"/>
    <m/>
    <s v="14000"/>
    <x v="15"/>
    <s v="STATE"/>
    <m/>
    <m/>
    <m/>
    <m/>
    <n v="9"/>
    <m/>
    <s v="Distribute Oct 26 Pay-LM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79"/>
    <x v="0"/>
    <x v="0"/>
    <x v="8"/>
    <x v="7"/>
    <x v="0"/>
    <m/>
    <s v="14000"/>
    <x v="15"/>
    <s v="STATE"/>
    <m/>
    <m/>
    <m/>
    <m/>
    <n v="0"/>
    <m/>
    <s v="Distribute Oct 26 Pay-LM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81"/>
    <x v="2"/>
    <x v="0"/>
    <x v="2"/>
    <x v="9"/>
    <x v="0"/>
    <s v="ADMIN"/>
    <s v="14000"/>
    <x v="21"/>
    <s v="STATE"/>
    <m/>
    <m/>
    <m/>
    <m/>
    <n v="246.59"/>
    <m/>
    <s v="Distribute Oct 26 Pay-LE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82"/>
    <x v="2"/>
    <x v="0"/>
    <x v="6"/>
    <x v="9"/>
    <x v="0"/>
    <s v="ADMIN"/>
    <s v="14000"/>
    <x v="21"/>
    <s v="STATE"/>
    <m/>
    <m/>
    <m/>
    <m/>
    <n v="2.76"/>
    <m/>
    <s v="Distribute Oct 26 Pay-LE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83"/>
    <x v="2"/>
    <x v="0"/>
    <x v="3"/>
    <x v="9"/>
    <x v="0"/>
    <s v="ADMIN"/>
    <s v="14000"/>
    <x v="21"/>
    <s v="STATE"/>
    <m/>
    <m/>
    <m/>
    <m/>
    <n v="35.659999999999997"/>
    <m/>
    <s v="Distribute Oct 26 Pay-LE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84"/>
    <x v="2"/>
    <x v="0"/>
    <x v="1"/>
    <x v="9"/>
    <x v="0"/>
    <s v="ADMIN"/>
    <s v="14000"/>
    <x v="21"/>
    <s v="STATE"/>
    <m/>
    <m/>
    <m/>
    <m/>
    <n v="18.48"/>
    <m/>
    <s v="Distribute Oct 26 Pay-LE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85"/>
    <x v="2"/>
    <x v="0"/>
    <x v="4"/>
    <x v="9"/>
    <x v="0"/>
    <s v="ADMIN"/>
    <s v="14000"/>
    <x v="21"/>
    <s v="STATE"/>
    <m/>
    <m/>
    <m/>
    <m/>
    <n v="3.3"/>
    <m/>
    <s v="Distribute Oct 26 Pay-LE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86"/>
    <x v="2"/>
    <x v="0"/>
    <x v="5"/>
    <x v="9"/>
    <x v="0"/>
    <s v="ADMIN"/>
    <s v="14000"/>
    <x v="21"/>
    <s v="STATE"/>
    <m/>
    <m/>
    <m/>
    <m/>
    <n v="27.48"/>
    <m/>
    <s v="Distribute Oct 26 Pay-LE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87"/>
    <x v="2"/>
    <x v="0"/>
    <x v="7"/>
    <x v="9"/>
    <x v="0"/>
    <s v="ADMIN"/>
    <s v="14000"/>
    <x v="21"/>
    <s v="STATE"/>
    <m/>
    <m/>
    <m/>
    <m/>
    <n v="1.5"/>
    <m/>
    <s v="Distribute Oct 26 Pay-LE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88"/>
    <x v="2"/>
    <x v="0"/>
    <x v="9"/>
    <x v="9"/>
    <x v="0"/>
    <s v="ADMIN"/>
    <s v="14000"/>
    <x v="21"/>
    <s v="STATE"/>
    <m/>
    <m/>
    <m/>
    <m/>
    <n v="0"/>
    <m/>
    <s v="Distribute Oct 26 Pay-LE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89"/>
    <x v="2"/>
    <x v="0"/>
    <x v="8"/>
    <x v="9"/>
    <x v="0"/>
    <s v="ADMIN"/>
    <s v="14000"/>
    <x v="21"/>
    <s v="STATE"/>
    <m/>
    <m/>
    <m/>
    <m/>
    <n v="0"/>
    <m/>
    <s v="Distribute Oct 26 Pay-LE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91"/>
    <x v="0"/>
    <x v="0"/>
    <x v="2"/>
    <x v="9"/>
    <x v="0"/>
    <s v="ADMIN"/>
    <s v="14000"/>
    <x v="21"/>
    <s v="STATE"/>
    <m/>
    <m/>
    <m/>
    <m/>
    <n v="92.48"/>
    <m/>
    <s v="Distribute Oct 26 Pay-LE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92"/>
    <x v="0"/>
    <x v="0"/>
    <x v="6"/>
    <x v="9"/>
    <x v="0"/>
    <s v="ADMIN"/>
    <s v="14000"/>
    <x v="21"/>
    <s v="STATE"/>
    <m/>
    <m/>
    <m/>
    <m/>
    <n v="1.04"/>
    <m/>
    <s v="Distribute Oct 26 Pay-LE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93"/>
    <x v="0"/>
    <x v="0"/>
    <x v="3"/>
    <x v="9"/>
    <x v="0"/>
    <s v="ADMIN"/>
    <s v="14000"/>
    <x v="21"/>
    <s v="STATE"/>
    <m/>
    <m/>
    <m/>
    <m/>
    <n v="13.37"/>
    <m/>
    <s v="Distribute Oct 26 Pay-LE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94"/>
    <x v="0"/>
    <x v="0"/>
    <x v="1"/>
    <x v="9"/>
    <x v="0"/>
    <s v="ADMIN"/>
    <s v="14000"/>
    <x v="21"/>
    <s v="STATE"/>
    <m/>
    <m/>
    <m/>
    <m/>
    <n v="6.93"/>
    <m/>
    <s v="Distribute Oct 26 Pay-LE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95"/>
    <x v="0"/>
    <x v="0"/>
    <x v="4"/>
    <x v="9"/>
    <x v="0"/>
    <s v="ADMIN"/>
    <s v="14000"/>
    <x v="21"/>
    <s v="STATE"/>
    <m/>
    <m/>
    <m/>
    <m/>
    <n v="1.24"/>
    <m/>
    <s v="Distribute Oct 26 Pay-LE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96"/>
    <x v="0"/>
    <x v="0"/>
    <x v="5"/>
    <x v="9"/>
    <x v="0"/>
    <s v="ADMIN"/>
    <s v="14000"/>
    <x v="21"/>
    <s v="STATE"/>
    <m/>
    <m/>
    <m/>
    <m/>
    <n v="10.31"/>
    <m/>
    <s v="Distribute Oct 26 Pay-LE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97"/>
    <x v="0"/>
    <x v="0"/>
    <x v="7"/>
    <x v="9"/>
    <x v="0"/>
    <s v="ADMIN"/>
    <s v="14000"/>
    <x v="21"/>
    <s v="STATE"/>
    <m/>
    <m/>
    <m/>
    <m/>
    <n v="0.56000000000000005"/>
    <m/>
    <s v="Distribute Oct 26 Pay-LE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98"/>
    <x v="0"/>
    <x v="0"/>
    <x v="9"/>
    <x v="9"/>
    <x v="0"/>
    <s v="ADMIN"/>
    <s v="14000"/>
    <x v="21"/>
    <s v="STATE"/>
    <m/>
    <m/>
    <m/>
    <m/>
    <n v="0"/>
    <m/>
    <s v="Distribute Oct 26 Pay-LE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499"/>
    <x v="0"/>
    <x v="0"/>
    <x v="8"/>
    <x v="9"/>
    <x v="0"/>
    <s v="ADMIN"/>
    <s v="14000"/>
    <x v="21"/>
    <s v="STATE"/>
    <m/>
    <m/>
    <m/>
    <m/>
    <n v="0"/>
    <m/>
    <s v="Distribute Oct 26 Pay-LE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01"/>
    <x v="0"/>
    <x v="0"/>
    <x v="2"/>
    <x v="9"/>
    <x v="0"/>
    <s v="ADMIN"/>
    <s v="14000"/>
    <x v="6"/>
    <s v="STATE"/>
    <m/>
    <m/>
    <m/>
    <m/>
    <n v="339.08"/>
    <m/>
    <s v="Distribute Oct 26 Pay-LE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02"/>
    <x v="0"/>
    <x v="0"/>
    <x v="6"/>
    <x v="9"/>
    <x v="0"/>
    <s v="ADMIN"/>
    <s v="14000"/>
    <x v="6"/>
    <s v="STATE"/>
    <m/>
    <m/>
    <m/>
    <m/>
    <n v="3.8"/>
    <m/>
    <s v="Distribute Oct 26 Pay-LE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03"/>
    <x v="0"/>
    <x v="0"/>
    <x v="3"/>
    <x v="9"/>
    <x v="0"/>
    <s v="ADMIN"/>
    <s v="14000"/>
    <x v="6"/>
    <s v="STATE"/>
    <m/>
    <m/>
    <m/>
    <m/>
    <n v="49.03"/>
    <m/>
    <s v="Distribute Oct 26 Pay-LE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04"/>
    <x v="0"/>
    <x v="0"/>
    <x v="1"/>
    <x v="9"/>
    <x v="0"/>
    <s v="ADMIN"/>
    <s v="14000"/>
    <x v="6"/>
    <s v="STATE"/>
    <m/>
    <m/>
    <m/>
    <m/>
    <n v="25.41"/>
    <m/>
    <s v="Distribute Oct 26 Pay-LE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05"/>
    <x v="0"/>
    <x v="0"/>
    <x v="4"/>
    <x v="9"/>
    <x v="0"/>
    <s v="ADMIN"/>
    <s v="14000"/>
    <x v="6"/>
    <s v="STATE"/>
    <m/>
    <m/>
    <m/>
    <m/>
    <n v="4.54"/>
    <m/>
    <s v="Distribute Oct 26 Pay-LE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06"/>
    <x v="0"/>
    <x v="0"/>
    <x v="5"/>
    <x v="9"/>
    <x v="0"/>
    <s v="ADMIN"/>
    <s v="14000"/>
    <x v="6"/>
    <s v="STATE"/>
    <m/>
    <m/>
    <m/>
    <m/>
    <n v="37.79"/>
    <m/>
    <s v="Distribute Oct 26 Pay-LE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07"/>
    <x v="0"/>
    <x v="0"/>
    <x v="7"/>
    <x v="9"/>
    <x v="0"/>
    <s v="ADMIN"/>
    <s v="14000"/>
    <x v="6"/>
    <s v="STATE"/>
    <m/>
    <m/>
    <m/>
    <m/>
    <n v="2.0699999999999998"/>
    <m/>
    <s v="Distribute Oct 26 Pay-LE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08"/>
    <x v="0"/>
    <x v="0"/>
    <x v="9"/>
    <x v="9"/>
    <x v="0"/>
    <s v="ADMIN"/>
    <s v="14000"/>
    <x v="6"/>
    <s v="STATE"/>
    <m/>
    <m/>
    <m/>
    <m/>
    <n v="0"/>
    <m/>
    <s v="Distribute Oct 26 Pay-LE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09"/>
    <x v="0"/>
    <x v="0"/>
    <x v="8"/>
    <x v="9"/>
    <x v="0"/>
    <s v="ADMIN"/>
    <s v="14000"/>
    <x v="6"/>
    <s v="STATE"/>
    <m/>
    <m/>
    <m/>
    <m/>
    <n v="0"/>
    <m/>
    <s v="Distribute Oct 26 Pay-LE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11"/>
    <x v="2"/>
    <x v="6"/>
    <x v="2"/>
    <x v="9"/>
    <x v="0"/>
    <m/>
    <s v="14000"/>
    <x v="20"/>
    <s v="STATE"/>
    <m/>
    <m/>
    <m/>
    <m/>
    <n v="1356.3"/>
    <m/>
    <s v="Distribute Oct 26 Pay-LE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12"/>
    <x v="2"/>
    <x v="6"/>
    <x v="6"/>
    <x v="9"/>
    <x v="0"/>
    <m/>
    <s v="14000"/>
    <x v="20"/>
    <s v="STATE"/>
    <m/>
    <m/>
    <m/>
    <m/>
    <n v="15.19"/>
    <m/>
    <s v="Distribute Oct 26 Pay-LE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13"/>
    <x v="2"/>
    <x v="6"/>
    <x v="3"/>
    <x v="9"/>
    <x v="0"/>
    <m/>
    <s v="14000"/>
    <x v="20"/>
    <s v="STATE"/>
    <m/>
    <m/>
    <m/>
    <m/>
    <n v="196.12"/>
    <m/>
    <s v="Distribute Oct 26 Pay-LE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14"/>
    <x v="2"/>
    <x v="6"/>
    <x v="1"/>
    <x v="9"/>
    <x v="0"/>
    <m/>
    <s v="14000"/>
    <x v="20"/>
    <s v="STATE"/>
    <m/>
    <m/>
    <m/>
    <m/>
    <n v="101.65"/>
    <m/>
    <s v="Distribute Oct 26 Pay-LE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15"/>
    <x v="2"/>
    <x v="6"/>
    <x v="4"/>
    <x v="9"/>
    <x v="0"/>
    <m/>
    <s v="14000"/>
    <x v="20"/>
    <s v="STATE"/>
    <m/>
    <m/>
    <m/>
    <m/>
    <n v="18.18"/>
    <m/>
    <s v="Distribute Oct 26 Pay-LE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16"/>
    <x v="2"/>
    <x v="6"/>
    <x v="5"/>
    <x v="9"/>
    <x v="0"/>
    <m/>
    <s v="14000"/>
    <x v="20"/>
    <s v="STATE"/>
    <m/>
    <m/>
    <m/>
    <m/>
    <n v="151.13999999999999"/>
    <m/>
    <s v="Distribute Oct 26 Pay-LE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17"/>
    <x v="2"/>
    <x v="6"/>
    <x v="7"/>
    <x v="9"/>
    <x v="0"/>
    <m/>
    <s v="14000"/>
    <x v="20"/>
    <s v="STATE"/>
    <m/>
    <m/>
    <m/>
    <m/>
    <n v="8.27"/>
    <m/>
    <s v="Distribute Oct 26 Pay-LE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18"/>
    <x v="2"/>
    <x v="6"/>
    <x v="9"/>
    <x v="9"/>
    <x v="0"/>
    <m/>
    <s v="14000"/>
    <x v="20"/>
    <s v="STATE"/>
    <m/>
    <m/>
    <m/>
    <m/>
    <n v="0"/>
    <m/>
    <s v="Distribute Oct 26 Pay-LE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19"/>
    <x v="2"/>
    <x v="6"/>
    <x v="8"/>
    <x v="9"/>
    <x v="0"/>
    <m/>
    <s v="14000"/>
    <x v="20"/>
    <s v="STATE"/>
    <m/>
    <m/>
    <m/>
    <m/>
    <n v="0"/>
    <m/>
    <s v="Distribute Oct 26 Pay-LE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21"/>
    <x v="0"/>
    <x v="0"/>
    <x v="2"/>
    <x v="9"/>
    <x v="0"/>
    <s v="ADMIN"/>
    <s v="14000"/>
    <x v="19"/>
    <s v="STATE"/>
    <m/>
    <m/>
    <m/>
    <m/>
    <n v="1048.05"/>
    <m/>
    <s v="Distribute Oct 26 Pay-LE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22"/>
    <x v="0"/>
    <x v="0"/>
    <x v="6"/>
    <x v="9"/>
    <x v="0"/>
    <s v="ADMIN"/>
    <s v="14000"/>
    <x v="19"/>
    <s v="STATE"/>
    <m/>
    <m/>
    <m/>
    <m/>
    <n v="11.74"/>
    <m/>
    <s v="Distribute Oct 26 Pay-LE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23"/>
    <x v="0"/>
    <x v="0"/>
    <x v="3"/>
    <x v="9"/>
    <x v="0"/>
    <s v="ADMIN"/>
    <s v="14000"/>
    <x v="19"/>
    <s v="STATE"/>
    <m/>
    <m/>
    <m/>
    <m/>
    <n v="151.55000000000001"/>
    <m/>
    <s v="Distribute Oct 26 Pay-LE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24"/>
    <x v="0"/>
    <x v="0"/>
    <x v="1"/>
    <x v="9"/>
    <x v="0"/>
    <s v="ADMIN"/>
    <s v="14000"/>
    <x v="19"/>
    <s v="STATE"/>
    <m/>
    <m/>
    <m/>
    <m/>
    <n v="78.55"/>
    <m/>
    <s v="Distribute Oct 26 Pay-LE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25"/>
    <x v="0"/>
    <x v="0"/>
    <x v="4"/>
    <x v="9"/>
    <x v="0"/>
    <s v="ADMIN"/>
    <s v="14000"/>
    <x v="19"/>
    <s v="STATE"/>
    <m/>
    <m/>
    <m/>
    <m/>
    <n v="14.05"/>
    <m/>
    <s v="Distribute Oct 26 Pay-LE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26"/>
    <x v="0"/>
    <x v="0"/>
    <x v="5"/>
    <x v="9"/>
    <x v="0"/>
    <s v="ADMIN"/>
    <s v="14000"/>
    <x v="19"/>
    <s v="STATE"/>
    <m/>
    <m/>
    <m/>
    <m/>
    <n v="116.79"/>
    <m/>
    <s v="Distribute Oct 26 Pay-LE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27"/>
    <x v="0"/>
    <x v="0"/>
    <x v="7"/>
    <x v="9"/>
    <x v="0"/>
    <s v="ADMIN"/>
    <s v="14000"/>
    <x v="19"/>
    <s v="STATE"/>
    <m/>
    <m/>
    <m/>
    <m/>
    <n v="6.39"/>
    <m/>
    <s v="Distribute Oct 26 Pay-LE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28"/>
    <x v="0"/>
    <x v="0"/>
    <x v="9"/>
    <x v="9"/>
    <x v="0"/>
    <s v="ADMIN"/>
    <s v="14000"/>
    <x v="19"/>
    <s v="STATE"/>
    <m/>
    <m/>
    <m/>
    <m/>
    <n v="0"/>
    <m/>
    <s v="Distribute Oct 26 Pay-LE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29"/>
    <x v="0"/>
    <x v="0"/>
    <x v="8"/>
    <x v="9"/>
    <x v="0"/>
    <s v="ADMIN"/>
    <s v="14000"/>
    <x v="19"/>
    <s v="STATE"/>
    <m/>
    <m/>
    <m/>
    <m/>
    <n v="0"/>
    <m/>
    <s v="Distribute Oct 26 Pay-LE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31"/>
    <x v="2"/>
    <x v="0"/>
    <x v="2"/>
    <x v="16"/>
    <x v="0"/>
    <s v="ADMIN"/>
    <s v="14000"/>
    <x v="4"/>
    <s v="STATE"/>
    <m/>
    <m/>
    <m/>
    <m/>
    <n v="3793.13"/>
    <m/>
    <s v="Distribute Oct 26 Pay-M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32"/>
    <x v="2"/>
    <x v="0"/>
    <x v="6"/>
    <x v="16"/>
    <x v="0"/>
    <s v="ADMIN"/>
    <s v="14000"/>
    <x v="4"/>
    <s v="STATE"/>
    <m/>
    <m/>
    <m/>
    <m/>
    <n v="42.48"/>
    <m/>
    <s v="Distribute Oct 26 Pay-M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33"/>
    <x v="2"/>
    <x v="0"/>
    <x v="3"/>
    <x v="16"/>
    <x v="0"/>
    <s v="ADMIN"/>
    <s v="14000"/>
    <x v="4"/>
    <s v="STATE"/>
    <m/>
    <m/>
    <m/>
    <m/>
    <n v="548.49"/>
    <m/>
    <s v="Distribute Oct 26 Pay-M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34"/>
    <x v="2"/>
    <x v="0"/>
    <x v="1"/>
    <x v="16"/>
    <x v="0"/>
    <s v="ADMIN"/>
    <s v="14000"/>
    <x v="4"/>
    <s v="STATE"/>
    <m/>
    <m/>
    <m/>
    <m/>
    <n v="273.92"/>
    <m/>
    <s v="Distribute Oct 26 Pay-M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35"/>
    <x v="2"/>
    <x v="0"/>
    <x v="4"/>
    <x v="16"/>
    <x v="0"/>
    <s v="ADMIN"/>
    <s v="14000"/>
    <x v="4"/>
    <s v="STATE"/>
    <m/>
    <m/>
    <m/>
    <m/>
    <n v="50.83"/>
    <m/>
    <s v="Distribute Oct 26 Pay-M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36"/>
    <x v="2"/>
    <x v="0"/>
    <x v="5"/>
    <x v="16"/>
    <x v="0"/>
    <s v="ADMIN"/>
    <s v="14000"/>
    <x v="4"/>
    <s v="STATE"/>
    <m/>
    <m/>
    <m/>
    <m/>
    <n v="901"/>
    <m/>
    <s v="Distribute Oct 26 Pay-M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37"/>
    <x v="2"/>
    <x v="0"/>
    <x v="7"/>
    <x v="16"/>
    <x v="0"/>
    <s v="ADMIN"/>
    <s v="14000"/>
    <x v="4"/>
    <s v="STATE"/>
    <m/>
    <m/>
    <m/>
    <m/>
    <n v="23.14"/>
    <m/>
    <s v="Distribute Oct 26 Pay-M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38"/>
    <x v="2"/>
    <x v="0"/>
    <x v="9"/>
    <x v="16"/>
    <x v="0"/>
    <s v="ADMIN"/>
    <s v="14000"/>
    <x v="4"/>
    <s v="STATE"/>
    <m/>
    <m/>
    <m/>
    <m/>
    <n v="10"/>
    <m/>
    <s v="Distribute Oct 26 Pay-M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39"/>
    <x v="2"/>
    <x v="0"/>
    <x v="8"/>
    <x v="16"/>
    <x v="0"/>
    <s v="ADMIN"/>
    <s v="14000"/>
    <x v="4"/>
    <s v="STATE"/>
    <m/>
    <m/>
    <m/>
    <m/>
    <n v="0"/>
    <m/>
    <s v="Distribute Oct 26 Pay-M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41"/>
    <x v="0"/>
    <x v="0"/>
    <x v="2"/>
    <x v="7"/>
    <x v="0"/>
    <s v="ADMIN"/>
    <s v="14000"/>
    <x v="22"/>
    <s v="STATE"/>
    <m/>
    <m/>
    <m/>
    <m/>
    <n v="2765.48"/>
    <m/>
    <s v="Distribute Oct 26 Pay-MO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42"/>
    <x v="0"/>
    <x v="0"/>
    <x v="6"/>
    <x v="7"/>
    <x v="0"/>
    <s v="ADMIN"/>
    <s v="14000"/>
    <x v="22"/>
    <s v="STATE"/>
    <m/>
    <m/>
    <m/>
    <m/>
    <n v="30.97"/>
    <m/>
    <s v="Distribute Oct 26 Pay-MO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43"/>
    <x v="0"/>
    <x v="0"/>
    <x v="3"/>
    <x v="7"/>
    <x v="0"/>
    <s v="ADMIN"/>
    <s v="14000"/>
    <x v="22"/>
    <s v="STATE"/>
    <m/>
    <m/>
    <m/>
    <m/>
    <n v="399.89"/>
    <m/>
    <s v="Distribute Oct 26 Pay-MO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44"/>
    <x v="0"/>
    <x v="0"/>
    <x v="1"/>
    <x v="7"/>
    <x v="0"/>
    <s v="ADMIN"/>
    <s v="14000"/>
    <x v="22"/>
    <s v="STATE"/>
    <m/>
    <m/>
    <m/>
    <m/>
    <n v="193.82"/>
    <m/>
    <s v="Distribute Oct 26 Pay-MO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45"/>
    <x v="0"/>
    <x v="0"/>
    <x v="4"/>
    <x v="7"/>
    <x v="0"/>
    <s v="ADMIN"/>
    <s v="14000"/>
    <x v="22"/>
    <s v="STATE"/>
    <m/>
    <m/>
    <m/>
    <m/>
    <n v="37.06"/>
    <m/>
    <s v="Distribute Oct 26 Pay-MO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46"/>
    <x v="0"/>
    <x v="0"/>
    <x v="5"/>
    <x v="7"/>
    <x v="0"/>
    <s v="ADMIN"/>
    <s v="14000"/>
    <x v="22"/>
    <s v="STATE"/>
    <m/>
    <m/>
    <m/>
    <m/>
    <n v="546.91"/>
    <m/>
    <s v="Distribute Oct 26 Pay-MO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47"/>
    <x v="0"/>
    <x v="0"/>
    <x v="7"/>
    <x v="7"/>
    <x v="0"/>
    <s v="ADMIN"/>
    <s v="14000"/>
    <x v="22"/>
    <s v="STATE"/>
    <m/>
    <m/>
    <m/>
    <m/>
    <n v="16.87"/>
    <m/>
    <s v="Distribute Oct 26 Pay-MO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48"/>
    <x v="0"/>
    <x v="0"/>
    <x v="9"/>
    <x v="7"/>
    <x v="0"/>
    <s v="ADMIN"/>
    <s v="14000"/>
    <x v="22"/>
    <s v="STATE"/>
    <m/>
    <m/>
    <m/>
    <m/>
    <n v="0"/>
    <m/>
    <s v="Distribute Oct 26 Pay-MO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49"/>
    <x v="0"/>
    <x v="0"/>
    <x v="8"/>
    <x v="7"/>
    <x v="0"/>
    <s v="ADMIN"/>
    <s v="14000"/>
    <x v="22"/>
    <s v="STATE"/>
    <m/>
    <m/>
    <m/>
    <m/>
    <n v="0"/>
    <m/>
    <s v="Distribute Oct 26 Pay-MO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51"/>
    <x v="2"/>
    <x v="0"/>
    <x v="2"/>
    <x v="7"/>
    <x v="0"/>
    <s v="CASA"/>
    <s v="14000"/>
    <x v="11"/>
    <s v="STATE"/>
    <m/>
    <m/>
    <m/>
    <m/>
    <n v="341.8"/>
    <m/>
    <s v="Distribute Oct 26 Pay-MO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52"/>
    <x v="2"/>
    <x v="0"/>
    <x v="6"/>
    <x v="7"/>
    <x v="0"/>
    <s v="CASA"/>
    <s v="14000"/>
    <x v="11"/>
    <s v="STATE"/>
    <m/>
    <m/>
    <m/>
    <m/>
    <n v="3.83"/>
    <m/>
    <s v="Distribute Oct 26 Pay-MO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53"/>
    <x v="2"/>
    <x v="0"/>
    <x v="3"/>
    <x v="7"/>
    <x v="0"/>
    <s v="CASA"/>
    <s v="14000"/>
    <x v="11"/>
    <s v="STATE"/>
    <m/>
    <m/>
    <m/>
    <m/>
    <n v="49.42"/>
    <m/>
    <s v="Distribute Oct 26 Pay-MO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54"/>
    <x v="2"/>
    <x v="0"/>
    <x v="1"/>
    <x v="7"/>
    <x v="0"/>
    <s v="CASA"/>
    <s v="14000"/>
    <x v="11"/>
    <s v="STATE"/>
    <m/>
    <m/>
    <m/>
    <m/>
    <n v="23.96"/>
    <m/>
    <s v="Distribute Oct 26 Pay-MO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55"/>
    <x v="2"/>
    <x v="0"/>
    <x v="4"/>
    <x v="7"/>
    <x v="0"/>
    <s v="CASA"/>
    <s v="14000"/>
    <x v="11"/>
    <s v="STATE"/>
    <m/>
    <m/>
    <m/>
    <m/>
    <n v="4.58"/>
    <m/>
    <s v="Distribute Oct 26 Pay-MO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56"/>
    <x v="2"/>
    <x v="0"/>
    <x v="5"/>
    <x v="7"/>
    <x v="0"/>
    <s v="CASA"/>
    <s v="14000"/>
    <x v="11"/>
    <s v="STATE"/>
    <m/>
    <m/>
    <m/>
    <m/>
    <n v="67.599999999999994"/>
    <m/>
    <s v="Distribute Oct 26 Pay-MO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57"/>
    <x v="2"/>
    <x v="0"/>
    <x v="7"/>
    <x v="7"/>
    <x v="0"/>
    <s v="CASA"/>
    <s v="14000"/>
    <x v="11"/>
    <s v="STATE"/>
    <m/>
    <m/>
    <m/>
    <m/>
    <n v="2.08"/>
    <m/>
    <s v="Distribute Oct 26 Pay-MO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58"/>
    <x v="2"/>
    <x v="0"/>
    <x v="9"/>
    <x v="7"/>
    <x v="0"/>
    <s v="CASA"/>
    <s v="14000"/>
    <x v="11"/>
    <s v="STATE"/>
    <m/>
    <m/>
    <m/>
    <m/>
    <n v="0"/>
    <m/>
    <s v="Distribute Oct 26 Pay-MO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59"/>
    <x v="2"/>
    <x v="0"/>
    <x v="8"/>
    <x v="7"/>
    <x v="0"/>
    <s v="CASA"/>
    <s v="14000"/>
    <x v="11"/>
    <s v="STATE"/>
    <m/>
    <m/>
    <m/>
    <m/>
    <n v="0"/>
    <m/>
    <s v="Distribute Oct 26 Pay-MO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61"/>
    <x v="2"/>
    <x v="0"/>
    <x v="2"/>
    <x v="8"/>
    <x v="0"/>
    <s v="ADMIN"/>
    <s v="14000"/>
    <x v="4"/>
    <s v="STATE"/>
    <m/>
    <m/>
    <m/>
    <m/>
    <n v="922.6"/>
    <m/>
    <s v="Distribute Oct 26 Pay-P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62"/>
    <x v="2"/>
    <x v="0"/>
    <x v="6"/>
    <x v="8"/>
    <x v="0"/>
    <s v="ADMIN"/>
    <s v="14000"/>
    <x v="4"/>
    <s v="STATE"/>
    <m/>
    <m/>
    <m/>
    <m/>
    <n v="10.33"/>
    <m/>
    <s v="Distribute Oct 26 Pay-P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63"/>
    <x v="2"/>
    <x v="0"/>
    <x v="3"/>
    <x v="8"/>
    <x v="0"/>
    <s v="ADMIN"/>
    <s v="14000"/>
    <x v="4"/>
    <s v="STATE"/>
    <m/>
    <m/>
    <m/>
    <m/>
    <n v="133.41"/>
    <m/>
    <s v="Distribute Oct 26 Pay-P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64"/>
    <x v="2"/>
    <x v="0"/>
    <x v="1"/>
    <x v="8"/>
    <x v="0"/>
    <s v="ADMIN"/>
    <s v="14000"/>
    <x v="4"/>
    <s v="STATE"/>
    <m/>
    <m/>
    <m/>
    <m/>
    <n v="65.02"/>
    <m/>
    <s v="Distribute Oct 26 Pay-P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65"/>
    <x v="2"/>
    <x v="0"/>
    <x v="4"/>
    <x v="8"/>
    <x v="0"/>
    <s v="ADMIN"/>
    <s v="14000"/>
    <x v="4"/>
    <s v="STATE"/>
    <m/>
    <m/>
    <m/>
    <m/>
    <n v="12.36"/>
    <m/>
    <s v="Distribute Oct 26 Pay-P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66"/>
    <x v="2"/>
    <x v="0"/>
    <x v="5"/>
    <x v="8"/>
    <x v="0"/>
    <s v="ADMIN"/>
    <s v="14000"/>
    <x v="4"/>
    <s v="STATE"/>
    <m/>
    <m/>
    <m/>
    <m/>
    <n v="306.33999999999997"/>
    <m/>
    <s v="Distribute Oct 26 Pay-P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67"/>
    <x v="2"/>
    <x v="0"/>
    <x v="7"/>
    <x v="8"/>
    <x v="0"/>
    <s v="ADMIN"/>
    <s v="14000"/>
    <x v="4"/>
    <s v="STATE"/>
    <m/>
    <m/>
    <m/>
    <m/>
    <n v="5.63"/>
    <m/>
    <s v="Distribute Oct 26 Pay-P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68"/>
    <x v="2"/>
    <x v="0"/>
    <x v="9"/>
    <x v="8"/>
    <x v="0"/>
    <s v="ADMIN"/>
    <s v="14000"/>
    <x v="4"/>
    <s v="STATE"/>
    <m/>
    <m/>
    <m/>
    <m/>
    <n v="3.4"/>
    <m/>
    <s v="Distribute Oct 26 Pay-P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69"/>
    <x v="2"/>
    <x v="0"/>
    <x v="8"/>
    <x v="8"/>
    <x v="0"/>
    <s v="ADMIN"/>
    <s v="14000"/>
    <x v="4"/>
    <s v="STATE"/>
    <m/>
    <m/>
    <m/>
    <m/>
    <n v="0"/>
    <m/>
    <s v="Distribute Oct 26 Pay-P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71"/>
    <x v="2"/>
    <x v="0"/>
    <x v="2"/>
    <x v="8"/>
    <x v="0"/>
    <s v="ADMIN"/>
    <s v="14000"/>
    <x v="14"/>
    <s v="STATE"/>
    <m/>
    <m/>
    <m/>
    <m/>
    <n v="0"/>
    <m/>
    <s v="Distribute Oct 26 Pay-P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72"/>
    <x v="2"/>
    <x v="0"/>
    <x v="6"/>
    <x v="8"/>
    <x v="0"/>
    <s v="ADMIN"/>
    <s v="14000"/>
    <x v="14"/>
    <s v="STATE"/>
    <m/>
    <m/>
    <m/>
    <m/>
    <n v="0"/>
    <m/>
    <s v="Distribute Oct 26 Pay-P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73"/>
    <x v="2"/>
    <x v="0"/>
    <x v="3"/>
    <x v="8"/>
    <x v="0"/>
    <s v="ADMIN"/>
    <s v="14000"/>
    <x v="14"/>
    <s v="STATE"/>
    <m/>
    <m/>
    <m/>
    <m/>
    <n v="0"/>
    <m/>
    <s v="Distribute Oct 26 Pay-P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74"/>
    <x v="2"/>
    <x v="0"/>
    <x v="1"/>
    <x v="8"/>
    <x v="0"/>
    <s v="ADMIN"/>
    <s v="14000"/>
    <x v="14"/>
    <s v="STATE"/>
    <m/>
    <m/>
    <m/>
    <m/>
    <n v="0"/>
    <m/>
    <s v="Distribute Oct 26 Pay-P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75"/>
    <x v="2"/>
    <x v="0"/>
    <x v="4"/>
    <x v="8"/>
    <x v="0"/>
    <s v="ADMIN"/>
    <s v="14000"/>
    <x v="14"/>
    <s v="STATE"/>
    <m/>
    <m/>
    <m/>
    <m/>
    <n v="0"/>
    <m/>
    <s v="Distribute Oct 26 Pay-P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76"/>
    <x v="2"/>
    <x v="0"/>
    <x v="5"/>
    <x v="8"/>
    <x v="0"/>
    <s v="ADMIN"/>
    <s v="14000"/>
    <x v="14"/>
    <s v="STATE"/>
    <m/>
    <m/>
    <m/>
    <m/>
    <n v="0"/>
    <m/>
    <s v="Distribute Oct 26 Pay-P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77"/>
    <x v="2"/>
    <x v="0"/>
    <x v="7"/>
    <x v="8"/>
    <x v="0"/>
    <s v="ADMIN"/>
    <s v="14000"/>
    <x v="14"/>
    <s v="STATE"/>
    <m/>
    <m/>
    <m/>
    <m/>
    <n v="0"/>
    <m/>
    <s v="Distribute Oct 26 Pay-P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78"/>
    <x v="2"/>
    <x v="0"/>
    <x v="9"/>
    <x v="8"/>
    <x v="0"/>
    <s v="ADMIN"/>
    <s v="14000"/>
    <x v="14"/>
    <s v="STATE"/>
    <m/>
    <m/>
    <m/>
    <m/>
    <n v="0"/>
    <m/>
    <s v="Distribute Oct 26 Pay-P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79"/>
    <x v="2"/>
    <x v="0"/>
    <x v="8"/>
    <x v="8"/>
    <x v="0"/>
    <s v="ADMIN"/>
    <s v="14000"/>
    <x v="14"/>
    <s v="STATE"/>
    <m/>
    <m/>
    <m/>
    <m/>
    <n v="0"/>
    <m/>
    <s v="Distribute Oct 26 Pay-P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81"/>
    <x v="6"/>
    <x v="0"/>
    <x v="2"/>
    <x v="8"/>
    <x v="0"/>
    <s v="ADMIN"/>
    <s v="14000"/>
    <x v="13"/>
    <s v="STATE"/>
    <m/>
    <m/>
    <m/>
    <m/>
    <n v="1790.94"/>
    <m/>
    <s v="Distribute Oct 26 Pay-P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82"/>
    <x v="6"/>
    <x v="0"/>
    <x v="6"/>
    <x v="8"/>
    <x v="0"/>
    <s v="ADMIN"/>
    <s v="14000"/>
    <x v="13"/>
    <s v="STATE"/>
    <m/>
    <m/>
    <m/>
    <m/>
    <n v="20.059999999999999"/>
    <m/>
    <s v="Distribute Oct 26 Pay-P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83"/>
    <x v="6"/>
    <x v="0"/>
    <x v="3"/>
    <x v="8"/>
    <x v="0"/>
    <s v="ADMIN"/>
    <s v="14000"/>
    <x v="13"/>
    <s v="STATE"/>
    <m/>
    <m/>
    <m/>
    <m/>
    <n v="258.97000000000003"/>
    <m/>
    <s v="Distribute Oct 26 Pay-P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84"/>
    <x v="6"/>
    <x v="0"/>
    <x v="1"/>
    <x v="8"/>
    <x v="0"/>
    <s v="ADMIN"/>
    <s v="14000"/>
    <x v="13"/>
    <s v="STATE"/>
    <m/>
    <m/>
    <m/>
    <m/>
    <n v="126.23"/>
    <m/>
    <s v="Distribute Oct 26 Pay-P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85"/>
    <x v="6"/>
    <x v="0"/>
    <x v="4"/>
    <x v="8"/>
    <x v="0"/>
    <s v="ADMIN"/>
    <s v="14000"/>
    <x v="13"/>
    <s v="STATE"/>
    <m/>
    <m/>
    <m/>
    <m/>
    <n v="24"/>
    <m/>
    <s v="Distribute Oct 26 Pay-P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86"/>
    <x v="6"/>
    <x v="0"/>
    <x v="5"/>
    <x v="8"/>
    <x v="0"/>
    <s v="ADMIN"/>
    <s v="14000"/>
    <x v="13"/>
    <s v="STATE"/>
    <m/>
    <m/>
    <m/>
    <m/>
    <n v="594.66"/>
    <m/>
    <s v="Distribute Oct 26 Pay-P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87"/>
    <x v="6"/>
    <x v="0"/>
    <x v="7"/>
    <x v="8"/>
    <x v="0"/>
    <s v="ADMIN"/>
    <s v="14000"/>
    <x v="13"/>
    <s v="STATE"/>
    <m/>
    <m/>
    <m/>
    <m/>
    <n v="10.92"/>
    <m/>
    <s v="Distribute Oct 26 Pay-P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88"/>
    <x v="6"/>
    <x v="0"/>
    <x v="9"/>
    <x v="8"/>
    <x v="0"/>
    <s v="ADMIN"/>
    <s v="14000"/>
    <x v="13"/>
    <s v="STATE"/>
    <m/>
    <m/>
    <m/>
    <m/>
    <n v="6.6"/>
    <m/>
    <s v="Distribute Oct 26 Pay-P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89"/>
    <x v="6"/>
    <x v="0"/>
    <x v="8"/>
    <x v="8"/>
    <x v="0"/>
    <s v="ADMIN"/>
    <s v="14000"/>
    <x v="13"/>
    <s v="STATE"/>
    <m/>
    <m/>
    <m/>
    <m/>
    <n v="0"/>
    <m/>
    <s v="Distribute Oct 26 Pay-P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91"/>
    <x v="2"/>
    <x v="0"/>
    <x v="2"/>
    <x v="7"/>
    <x v="0"/>
    <s v="CASA"/>
    <s v="14000"/>
    <x v="4"/>
    <s v="STATE"/>
    <m/>
    <m/>
    <m/>
    <m/>
    <n v="1663.69"/>
    <m/>
    <s v="Distribute Oct 26 Pay-TWS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92"/>
    <x v="2"/>
    <x v="0"/>
    <x v="6"/>
    <x v="7"/>
    <x v="0"/>
    <s v="CASA"/>
    <s v="14000"/>
    <x v="4"/>
    <s v="STATE"/>
    <m/>
    <m/>
    <m/>
    <m/>
    <n v="18.63"/>
    <m/>
    <s v="Distribute Oct 26 Pay-TWS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93"/>
    <x v="2"/>
    <x v="0"/>
    <x v="3"/>
    <x v="7"/>
    <x v="0"/>
    <s v="CASA"/>
    <s v="14000"/>
    <x v="4"/>
    <s v="STATE"/>
    <m/>
    <m/>
    <m/>
    <m/>
    <n v="215.61"/>
    <m/>
    <s v="Distribute Oct 26 Pay-TWS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94"/>
    <x v="2"/>
    <x v="0"/>
    <x v="1"/>
    <x v="7"/>
    <x v="0"/>
    <s v="CASA"/>
    <s v="14000"/>
    <x v="4"/>
    <s v="STATE"/>
    <m/>
    <m/>
    <m/>
    <m/>
    <n v="121.87"/>
    <m/>
    <s v="Distribute Oct 26 Pay-TWS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95"/>
    <x v="2"/>
    <x v="0"/>
    <x v="4"/>
    <x v="7"/>
    <x v="0"/>
    <s v="CASA"/>
    <s v="14000"/>
    <x v="4"/>
    <s v="STATE"/>
    <m/>
    <m/>
    <m/>
    <m/>
    <n v="22.29"/>
    <m/>
    <s v="Distribute Oct 26 Pay-TWS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96"/>
    <x v="2"/>
    <x v="0"/>
    <x v="5"/>
    <x v="7"/>
    <x v="0"/>
    <s v="CASA"/>
    <s v="14000"/>
    <x v="4"/>
    <s v="STATE"/>
    <m/>
    <m/>
    <m/>
    <m/>
    <n v="230.15"/>
    <m/>
    <s v="Distribute Oct 26 Pay-TWS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97"/>
    <x v="2"/>
    <x v="0"/>
    <x v="7"/>
    <x v="7"/>
    <x v="0"/>
    <s v="CASA"/>
    <s v="14000"/>
    <x v="4"/>
    <s v="STATE"/>
    <m/>
    <m/>
    <m/>
    <m/>
    <n v="10.15"/>
    <m/>
    <s v="Distribute Oct 26 Pay-TWS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98"/>
    <x v="2"/>
    <x v="0"/>
    <x v="9"/>
    <x v="7"/>
    <x v="0"/>
    <s v="CASA"/>
    <s v="14000"/>
    <x v="4"/>
    <s v="STATE"/>
    <m/>
    <m/>
    <m/>
    <m/>
    <n v="0"/>
    <m/>
    <s v="Distribute Oct 26 Pay-TWS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599"/>
    <x v="2"/>
    <x v="0"/>
    <x v="8"/>
    <x v="7"/>
    <x v="0"/>
    <s v="CASA"/>
    <s v="14000"/>
    <x v="4"/>
    <s v="STATE"/>
    <m/>
    <m/>
    <m/>
    <m/>
    <n v="24.96"/>
    <m/>
    <s v="Distribute Oct 26 Pay-TWS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01"/>
    <x v="2"/>
    <x v="0"/>
    <x v="2"/>
    <x v="7"/>
    <x v="0"/>
    <s v="CASA"/>
    <s v="14000"/>
    <x v="11"/>
    <s v="STATE"/>
    <m/>
    <m/>
    <m/>
    <m/>
    <n v="819.43"/>
    <m/>
    <s v="Distribute Oct 26 Pay-TWS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02"/>
    <x v="2"/>
    <x v="0"/>
    <x v="6"/>
    <x v="7"/>
    <x v="0"/>
    <s v="CASA"/>
    <s v="14000"/>
    <x v="11"/>
    <s v="STATE"/>
    <m/>
    <m/>
    <m/>
    <m/>
    <n v="9.18"/>
    <m/>
    <s v="Distribute Oct 26 Pay-TWS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03"/>
    <x v="2"/>
    <x v="0"/>
    <x v="3"/>
    <x v="7"/>
    <x v="0"/>
    <s v="CASA"/>
    <s v="14000"/>
    <x v="11"/>
    <s v="STATE"/>
    <m/>
    <m/>
    <m/>
    <m/>
    <n v="106.2"/>
    <m/>
    <s v="Distribute Oct 26 Pay-TWS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04"/>
    <x v="2"/>
    <x v="0"/>
    <x v="1"/>
    <x v="7"/>
    <x v="0"/>
    <s v="CASA"/>
    <s v="14000"/>
    <x v="11"/>
    <s v="STATE"/>
    <m/>
    <m/>
    <m/>
    <m/>
    <n v="60.02"/>
    <m/>
    <s v="Distribute Oct 26 Pay-TWS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05"/>
    <x v="2"/>
    <x v="0"/>
    <x v="4"/>
    <x v="7"/>
    <x v="0"/>
    <s v="CASA"/>
    <s v="14000"/>
    <x v="11"/>
    <s v="STATE"/>
    <m/>
    <m/>
    <m/>
    <m/>
    <n v="10.98"/>
    <m/>
    <s v="Distribute Oct 26 Pay-TWS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06"/>
    <x v="2"/>
    <x v="0"/>
    <x v="5"/>
    <x v="7"/>
    <x v="0"/>
    <s v="CASA"/>
    <s v="14000"/>
    <x v="11"/>
    <s v="STATE"/>
    <m/>
    <m/>
    <m/>
    <m/>
    <n v="113.36"/>
    <m/>
    <s v="Distribute Oct 26 Pay-TWS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07"/>
    <x v="2"/>
    <x v="0"/>
    <x v="7"/>
    <x v="7"/>
    <x v="0"/>
    <s v="CASA"/>
    <s v="14000"/>
    <x v="11"/>
    <s v="STATE"/>
    <m/>
    <m/>
    <m/>
    <m/>
    <n v="5"/>
    <m/>
    <s v="Distribute Oct 26 Pay-TWS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08"/>
    <x v="2"/>
    <x v="0"/>
    <x v="9"/>
    <x v="7"/>
    <x v="0"/>
    <s v="CASA"/>
    <s v="14000"/>
    <x v="11"/>
    <s v="STATE"/>
    <m/>
    <m/>
    <m/>
    <m/>
    <n v="0"/>
    <m/>
    <s v="Distribute Oct 26 Pay-TWS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09"/>
    <x v="2"/>
    <x v="0"/>
    <x v="8"/>
    <x v="7"/>
    <x v="0"/>
    <s v="CASA"/>
    <s v="14000"/>
    <x v="11"/>
    <s v="STATE"/>
    <m/>
    <m/>
    <m/>
    <m/>
    <n v="12.29"/>
    <m/>
    <s v="Distribute Oct 26 Pay-TWS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11"/>
    <x v="2"/>
    <x v="0"/>
    <x v="2"/>
    <x v="22"/>
    <x v="0"/>
    <s v="ADMIN"/>
    <s v="14000"/>
    <x v="4"/>
    <s v="STATE"/>
    <m/>
    <m/>
    <m/>
    <m/>
    <n v="1707.96"/>
    <m/>
    <s v="Distribute Oct 26 Pay-T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12"/>
    <x v="2"/>
    <x v="0"/>
    <x v="6"/>
    <x v="22"/>
    <x v="0"/>
    <s v="ADMIN"/>
    <s v="14000"/>
    <x v="4"/>
    <s v="STATE"/>
    <m/>
    <m/>
    <m/>
    <m/>
    <n v="19.13"/>
    <m/>
    <s v="Distribute Oct 26 Pay-T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13"/>
    <x v="2"/>
    <x v="0"/>
    <x v="3"/>
    <x v="22"/>
    <x v="0"/>
    <s v="ADMIN"/>
    <s v="14000"/>
    <x v="4"/>
    <s v="STATE"/>
    <m/>
    <m/>
    <m/>
    <m/>
    <n v="246.97"/>
    <m/>
    <s v="Distribute Oct 26 Pay-T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14"/>
    <x v="2"/>
    <x v="0"/>
    <x v="1"/>
    <x v="22"/>
    <x v="0"/>
    <s v="ADMIN"/>
    <s v="14000"/>
    <x v="4"/>
    <s v="STATE"/>
    <m/>
    <m/>
    <m/>
    <m/>
    <n v="117.03"/>
    <m/>
    <s v="Distribute Oct 26 Pay-T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15"/>
    <x v="2"/>
    <x v="0"/>
    <x v="4"/>
    <x v="22"/>
    <x v="0"/>
    <s v="ADMIN"/>
    <s v="14000"/>
    <x v="4"/>
    <s v="STATE"/>
    <m/>
    <m/>
    <m/>
    <m/>
    <n v="22.88"/>
    <m/>
    <s v="Distribute Oct 26 Pay-T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16"/>
    <x v="2"/>
    <x v="0"/>
    <x v="5"/>
    <x v="22"/>
    <x v="0"/>
    <s v="ADMIN"/>
    <s v="14000"/>
    <x v="4"/>
    <s v="STATE"/>
    <m/>
    <m/>
    <m/>
    <m/>
    <n v="351.39"/>
    <m/>
    <s v="Distribute Oct 26 Pay-T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17"/>
    <x v="2"/>
    <x v="0"/>
    <x v="7"/>
    <x v="22"/>
    <x v="0"/>
    <s v="ADMIN"/>
    <s v="14000"/>
    <x v="4"/>
    <s v="STATE"/>
    <m/>
    <m/>
    <m/>
    <m/>
    <n v="10.42"/>
    <m/>
    <s v="Distribute Oct 26 Pay-T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18"/>
    <x v="2"/>
    <x v="0"/>
    <x v="9"/>
    <x v="22"/>
    <x v="0"/>
    <s v="ADMIN"/>
    <s v="14000"/>
    <x v="4"/>
    <s v="STATE"/>
    <m/>
    <m/>
    <m/>
    <m/>
    <n v="7.8"/>
    <m/>
    <s v="Distribute Oct 26 Pay-T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19"/>
    <x v="2"/>
    <x v="0"/>
    <x v="8"/>
    <x v="22"/>
    <x v="0"/>
    <s v="ADMIN"/>
    <s v="14000"/>
    <x v="4"/>
    <s v="STATE"/>
    <m/>
    <m/>
    <m/>
    <m/>
    <n v="0"/>
    <m/>
    <s v="Distribute Oct 26 Pay-T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21"/>
    <x v="0"/>
    <x v="0"/>
    <x v="2"/>
    <x v="22"/>
    <x v="0"/>
    <s v="ADMIN"/>
    <s v="14000"/>
    <x v="6"/>
    <s v="STATE"/>
    <m/>
    <m/>
    <m/>
    <m/>
    <n v="2364.87"/>
    <m/>
    <s v="Distribute Oct 26 Pay-T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22"/>
    <x v="0"/>
    <x v="0"/>
    <x v="6"/>
    <x v="22"/>
    <x v="0"/>
    <s v="ADMIN"/>
    <s v="14000"/>
    <x v="6"/>
    <s v="STATE"/>
    <m/>
    <m/>
    <m/>
    <m/>
    <n v="26.49"/>
    <m/>
    <s v="Distribute Oct 26 Pay-T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23"/>
    <x v="0"/>
    <x v="0"/>
    <x v="3"/>
    <x v="22"/>
    <x v="0"/>
    <s v="ADMIN"/>
    <s v="14000"/>
    <x v="6"/>
    <s v="STATE"/>
    <m/>
    <m/>
    <m/>
    <m/>
    <n v="341.96"/>
    <m/>
    <s v="Distribute Oct 26 Pay-T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24"/>
    <x v="0"/>
    <x v="0"/>
    <x v="1"/>
    <x v="22"/>
    <x v="0"/>
    <s v="ADMIN"/>
    <s v="14000"/>
    <x v="6"/>
    <s v="STATE"/>
    <m/>
    <m/>
    <m/>
    <m/>
    <n v="162.04"/>
    <m/>
    <s v="Distribute Oct 26 Pay-T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25"/>
    <x v="0"/>
    <x v="0"/>
    <x v="4"/>
    <x v="22"/>
    <x v="0"/>
    <s v="ADMIN"/>
    <s v="14000"/>
    <x v="6"/>
    <s v="STATE"/>
    <m/>
    <m/>
    <m/>
    <m/>
    <n v="31.69"/>
    <m/>
    <s v="Distribute Oct 26 Pay-T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26"/>
    <x v="0"/>
    <x v="0"/>
    <x v="5"/>
    <x v="22"/>
    <x v="0"/>
    <s v="ADMIN"/>
    <s v="14000"/>
    <x v="6"/>
    <s v="STATE"/>
    <m/>
    <m/>
    <m/>
    <m/>
    <n v="486.54"/>
    <m/>
    <s v="Distribute Oct 26 Pay-T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27"/>
    <x v="0"/>
    <x v="0"/>
    <x v="7"/>
    <x v="22"/>
    <x v="0"/>
    <s v="ADMIN"/>
    <s v="14000"/>
    <x v="6"/>
    <s v="STATE"/>
    <m/>
    <m/>
    <m/>
    <m/>
    <n v="14.42"/>
    <m/>
    <s v="Distribute Oct 26 Pay-T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28"/>
    <x v="0"/>
    <x v="0"/>
    <x v="9"/>
    <x v="22"/>
    <x v="0"/>
    <s v="ADMIN"/>
    <s v="14000"/>
    <x v="6"/>
    <s v="STATE"/>
    <m/>
    <m/>
    <m/>
    <m/>
    <n v="10.8"/>
    <m/>
    <s v="Distribute Oct 26 Pay-T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29"/>
    <x v="0"/>
    <x v="0"/>
    <x v="8"/>
    <x v="22"/>
    <x v="0"/>
    <s v="ADMIN"/>
    <s v="14000"/>
    <x v="6"/>
    <s v="STATE"/>
    <m/>
    <m/>
    <m/>
    <m/>
    <n v="0"/>
    <m/>
    <s v="Distribute Oct 26 Pay-T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31"/>
    <x v="0"/>
    <x v="0"/>
    <x v="2"/>
    <x v="22"/>
    <x v="0"/>
    <m/>
    <s v="14000"/>
    <x v="15"/>
    <s v="STATE"/>
    <m/>
    <m/>
    <m/>
    <m/>
    <n v="306.56"/>
    <m/>
    <s v="Distribute Oct 26 Pay-T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32"/>
    <x v="0"/>
    <x v="0"/>
    <x v="6"/>
    <x v="22"/>
    <x v="0"/>
    <m/>
    <s v="14000"/>
    <x v="15"/>
    <s v="STATE"/>
    <m/>
    <m/>
    <m/>
    <m/>
    <n v="3.43"/>
    <m/>
    <s v="Distribute Oct 26 Pay-T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33"/>
    <x v="0"/>
    <x v="0"/>
    <x v="3"/>
    <x v="22"/>
    <x v="0"/>
    <m/>
    <s v="14000"/>
    <x v="15"/>
    <s v="STATE"/>
    <m/>
    <m/>
    <m/>
    <m/>
    <n v="44.33"/>
    <m/>
    <s v="Distribute Oct 26 Pay-T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34"/>
    <x v="0"/>
    <x v="0"/>
    <x v="1"/>
    <x v="22"/>
    <x v="0"/>
    <m/>
    <s v="14000"/>
    <x v="15"/>
    <s v="STATE"/>
    <m/>
    <m/>
    <m/>
    <m/>
    <n v="21"/>
    <m/>
    <s v="Distribute Oct 26 Pay-T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35"/>
    <x v="0"/>
    <x v="0"/>
    <x v="4"/>
    <x v="22"/>
    <x v="0"/>
    <m/>
    <s v="14000"/>
    <x v="15"/>
    <s v="STATE"/>
    <m/>
    <m/>
    <m/>
    <m/>
    <n v="4.1100000000000003"/>
    <m/>
    <s v="Distribute Oct 26 Pay-T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36"/>
    <x v="0"/>
    <x v="0"/>
    <x v="5"/>
    <x v="22"/>
    <x v="0"/>
    <m/>
    <s v="14000"/>
    <x v="15"/>
    <s v="STATE"/>
    <m/>
    <m/>
    <m/>
    <m/>
    <n v="63.07"/>
    <m/>
    <s v="Distribute Oct 26 Pay-T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37"/>
    <x v="0"/>
    <x v="0"/>
    <x v="7"/>
    <x v="22"/>
    <x v="0"/>
    <m/>
    <s v="14000"/>
    <x v="15"/>
    <s v="STATE"/>
    <m/>
    <m/>
    <m/>
    <m/>
    <n v="1.87"/>
    <m/>
    <s v="Distribute Oct 26 Pay-T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38"/>
    <x v="0"/>
    <x v="0"/>
    <x v="9"/>
    <x v="22"/>
    <x v="0"/>
    <m/>
    <s v="14000"/>
    <x v="15"/>
    <s v="STATE"/>
    <m/>
    <m/>
    <m/>
    <m/>
    <n v="1.4"/>
    <m/>
    <s v="Distribute Oct 26 Pay-T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39"/>
    <x v="0"/>
    <x v="0"/>
    <x v="8"/>
    <x v="22"/>
    <x v="0"/>
    <m/>
    <s v="14000"/>
    <x v="15"/>
    <s v="STATE"/>
    <m/>
    <m/>
    <m/>
    <m/>
    <n v="0"/>
    <m/>
    <s v="Distribute Oct 26 Pay-T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41"/>
    <x v="6"/>
    <x v="0"/>
    <x v="2"/>
    <x v="22"/>
    <x v="0"/>
    <s v="ADMIN"/>
    <s v="14000"/>
    <x v="13"/>
    <s v="STATE"/>
    <m/>
    <m/>
    <m/>
    <m/>
    <n v="0"/>
    <m/>
    <s v="Distribute Oct 26 Pay-T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42"/>
    <x v="6"/>
    <x v="0"/>
    <x v="6"/>
    <x v="22"/>
    <x v="0"/>
    <s v="ADMIN"/>
    <s v="14000"/>
    <x v="13"/>
    <s v="STATE"/>
    <m/>
    <m/>
    <m/>
    <m/>
    <n v="0"/>
    <m/>
    <s v="Distribute Oct 26 Pay-T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43"/>
    <x v="6"/>
    <x v="0"/>
    <x v="3"/>
    <x v="22"/>
    <x v="0"/>
    <s v="ADMIN"/>
    <s v="14000"/>
    <x v="13"/>
    <s v="STATE"/>
    <m/>
    <m/>
    <m/>
    <m/>
    <n v="0"/>
    <m/>
    <s v="Distribute Oct 26 Pay-T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44"/>
    <x v="6"/>
    <x v="0"/>
    <x v="1"/>
    <x v="22"/>
    <x v="0"/>
    <s v="ADMIN"/>
    <s v="14000"/>
    <x v="13"/>
    <s v="STATE"/>
    <m/>
    <m/>
    <m/>
    <m/>
    <n v="0"/>
    <m/>
    <s v="Distribute Oct 26 Pay-T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45"/>
    <x v="6"/>
    <x v="0"/>
    <x v="4"/>
    <x v="22"/>
    <x v="0"/>
    <s v="ADMIN"/>
    <s v="14000"/>
    <x v="13"/>
    <s v="STATE"/>
    <m/>
    <m/>
    <m/>
    <m/>
    <n v="0"/>
    <m/>
    <s v="Distribute Oct 26 Pay-T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46"/>
    <x v="6"/>
    <x v="0"/>
    <x v="5"/>
    <x v="22"/>
    <x v="0"/>
    <s v="ADMIN"/>
    <s v="14000"/>
    <x v="13"/>
    <s v="STATE"/>
    <m/>
    <m/>
    <m/>
    <m/>
    <n v="0"/>
    <m/>
    <s v="Distribute Oct 26 Pay-T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47"/>
    <x v="6"/>
    <x v="0"/>
    <x v="7"/>
    <x v="22"/>
    <x v="0"/>
    <s v="ADMIN"/>
    <s v="14000"/>
    <x v="13"/>
    <s v="STATE"/>
    <m/>
    <m/>
    <m/>
    <m/>
    <n v="0"/>
    <m/>
    <s v="Distribute Oct 26 Pay-T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48"/>
    <x v="6"/>
    <x v="0"/>
    <x v="9"/>
    <x v="22"/>
    <x v="0"/>
    <s v="ADMIN"/>
    <s v="14000"/>
    <x v="13"/>
    <s v="STATE"/>
    <m/>
    <m/>
    <m/>
    <m/>
    <n v="0"/>
    <m/>
    <s v="Distribute Oct 26 Pay-T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49"/>
    <x v="6"/>
    <x v="0"/>
    <x v="8"/>
    <x v="22"/>
    <x v="0"/>
    <s v="ADMIN"/>
    <s v="14000"/>
    <x v="13"/>
    <s v="STATE"/>
    <m/>
    <m/>
    <m/>
    <m/>
    <n v="0"/>
    <m/>
    <s v="Distribute Oct 26 Pay-TF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51"/>
    <x v="2"/>
    <x v="0"/>
    <x v="2"/>
    <x v="8"/>
    <x v="0"/>
    <s v="ADMIN"/>
    <s v="14000"/>
    <x v="4"/>
    <s v="STATE"/>
    <m/>
    <m/>
    <m/>
    <m/>
    <n v="378.89"/>
    <m/>
    <s v="Distribute Oct 26 Pay-TS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52"/>
    <x v="2"/>
    <x v="0"/>
    <x v="6"/>
    <x v="8"/>
    <x v="0"/>
    <s v="ADMIN"/>
    <s v="14000"/>
    <x v="4"/>
    <s v="STATE"/>
    <m/>
    <m/>
    <m/>
    <m/>
    <n v="4.2300000000000004"/>
    <m/>
    <s v="Distribute Oct 26 Pay-TS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53"/>
    <x v="2"/>
    <x v="0"/>
    <x v="3"/>
    <x v="8"/>
    <x v="0"/>
    <s v="ADMIN"/>
    <s v="14000"/>
    <x v="4"/>
    <s v="STATE"/>
    <m/>
    <m/>
    <m/>
    <m/>
    <n v="49.11"/>
    <m/>
    <s v="Distribute Oct 26 Pay-TS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54"/>
    <x v="2"/>
    <x v="0"/>
    <x v="1"/>
    <x v="8"/>
    <x v="0"/>
    <s v="ADMIN"/>
    <s v="14000"/>
    <x v="4"/>
    <s v="STATE"/>
    <m/>
    <m/>
    <m/>
    <m/>
    <n v="28.15"/>
    <m/>
    <s v="Distribute Oct 26 Pay-TS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55"/>
    <x v="2"/>
    <x v="0"/>
    <x v="4"/>
    <x v="8"/>
    <x v="0"/>
    <s v="ADMIN"/>
    <s v="14000"/>
    <x v="4"/>
    <s v="STATE"/>
    <m/>
    <m/>
    <m/>
    <m/>
    <n v="5.08"/>
    <m/>
    <s v="Distribute Oct 26 Pay-TS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56"/>
    <x v="2"/>
    <x v="0"/>
    <x v="5"/>
    <x v="8"/>
    <x v="0"/>
    <s v="ADMIN"/>
    <s v="14000"/>
    <x v="4"/>
    <s v="STATE"/>
    <m/>
    <m/>
    <m/>
    <m/>
    <n v="48.06"/>
    <m/>
    <s v="Distribute Oct 26 Pay-TS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57"/>
    <x v="2"/>
    <x v="0"/>
    <x v="7"/>
    <x v="8"/>
    <x v="0"/>
    <s v="ADMIN"/>
    <s v="14000"/>
    <x v="4"/>
    <s v="STATE"/>
    <m/>
    <m/>
    <m/>
    <m/>
    <n v="2.2999999999999998"/>
    <m/>
    <s v="Distribute Oct 26 Pay-TS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58"/>
    <x v="2"/>
    <x v="0"/>
    <x v="9"/>
    <x v="8"/>
    <x v="0"/>
    <s v="ADMIN"/>
    <s v="14000"/>
    <x v="4"/>
    <s v="STATE"/>
    <m/>
    <m/>
    <m/>
    <m/>
    <n v="0"/>
    <m/>
    <s v="Distribute Oct 26 Pay-TS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59"/>
    <x v="2"/>
    <x v="0"/>
    <x v="8"/>
    <x v="8"/>
    <x v="0"/>
    <s v="ADMIN"/>
    <s v="14000"/>
    <x v="4"/>
    <s v="STATE"/>
    <m/>
    <m/>
    <m/>
    <m/>
    <n v="5.68"/>
    <m/>
    <s v="Distribute Oct 26 Pay-TS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61"/>
    <x v="2"/>
    <x v="0"/>
    <x v="2"/>
    <x v="8"/>
    <x v="0"/>
    <s v="ADMIN"/>
    <s v="14000"/>
    <x v="14"/>
    <s v="STATE"/>
    <m/>
    <m/>
    <m/>
    <m/>
    <n v="2327.38"/>
    <m/>
    <s v="Distribute Oct 26 Pay-TS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62"/>
    <x v="2"/>
    <x v="0"/>
    <x v="6"/>
    <x v="8"/>
    <x v="0"/>
    <s v="ADMIN"/>
    <s v="14000"/>
    <x v="14"/>
    <s v="STATE"/>
    <m/>
    <m/>
    <m/>
    <m/>
    <n v="26.07"/>
    <m/>
    <s v="Distribute Oct 26 Pay-TS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63"/>
    <x v="2"/>
    <x v="0"/>
    <x v="3"/>
    <x v="8"/>
    <x v="0"/>
    <s v="ADMIN"/>
    <s v="14000"/>
    <x v="14"/>
    <s v="STATE"/>
    <m/>
    <m/>
    <m/>
    <m/>
    <n v="301.63"/>
    <m/>
    <s v="Distribute Oct 26 Pay-TS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64"/>
    <x v="2"/>
    <x v="0"/>
    <x v="1"/>
    <x v="8"/>
    <x v="0"/>
    <s v="ADMIN"/>
    <s v="14000"/>
    <x v="14"/>
    <s v="STATE"/>
    <m/>
    <m/>
    <m/>
    <m/>
    <n v="172.88"/>
    <m/>
    <s v="Distribute Oct 26 Pay-TS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65"/>
    <x v="2"/>
    <x v="0"/>
    <x v="4"/>
    <x v="8"/>
    <x v="0"/>
    <s v="ADMIN"/>
    <s v="14000"/>
    <x v="14"/>
    <s v="STATE"/>
    <m/>
    <m/>
    <m/>
    <m/>
    <n v="31.18"/>
    <m/>
    <s v="Distribute Oct 26 Pay-TS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66"/>
    <x v="2"/>
    <x v="0"/>
    <x v="5"/>
    <x v="8"/>
    <x v="0"/>
    <s v="ADMIN"/>
    <s v="14000"/>
    <x v="14"/>
    <s v="STATE"/>
    <m/>
    <m/>
    <m/>
    <m/>
    <n v="295.41000000000003"/>
    <m/>
    <s v="Distribute Oct 26 Pay-TS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67"/>
    <x v="2"/>
    <x v="0"/>
    <x v="7"/>
    <x v="8"/>
    <x v="0"/>
    <s v="ADMIN"/>
    <s v="14000"/>
    <x v="14"/>
    <s v="STATE"/>
    <m/>
    <m/>
    <m/>
    <m/>
    <n v="14.2"/>
    <m/>
    <s v="Distribute Oct 26 Pay-TS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68"/>
    <x v="2"/>
    <x v="0"/>
    <x v="9"/>
    <x v="8"/>
    <x v="0"/>
    <s v="ADMIN"/>
    <s v="14000"/>
    <x v="14"/>
    <s v="STATE"/>
    <m/>
    <m/>
    <m/>
    <m/>
    <n v="0"/>
    <m/>
    <s v="Distribute Oct 26 Pay-TS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69"/>
    <x v="2"/>
    <x v="0"/>
    <x v="8"/>
    <x v="8"/>
    <x v="0"/>
    <s v="ADMIN"/>
    <s v="14000"/>
    <x v="14"/>
    <s v="STATE"/>
    <m/>
    <m/>
    <m/>
    <m/>
    <n v="34.909999999999997"/>
    <m/>
    <s v="Distribute Oct 26 Pay-TS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71"/>
    <x v="6"/>
    <x v="0"/>
    <x v="2"/>
    <x v="8"/>
    <x v="0"/>
    <s v="ADMIN"/>
    <s v="14000"/>
    <x v="13"/>
    <s v="STATE"/>
    <m/>
    <m/>
    <m/>
    <m/>
    <n v="0"/>
    <m/>
    <s v="Distribute Oct 26 Pay-TS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72"/>
    <x v="6"/>
    <x v="0"/>
    <x v="6"/>
    <x v="8"/>
    <x v="0"/>
    <s v="ADMIN"/>
    <s v="14000"/>
    <x v="13"/>
    <s v="STATE"/>
    <m/>
    <m/>
    <m/>
    <m/>
    <n v="0"/>
    <m/>
    <s v="Distribute Oct 26 Pay-TS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73"/>
    <x v="6"/>
    <x v="0"/>
    <x v="3"/>
    <x v="8"/>
    <x v="0"/>
    <s v="ADMIN"/>
    <s v="14000"/>
    <x v="13"/>
    <s v="STATE"/>
    <m/>
    <m/>
    <m/>
    <m/>
    <n v="0"/>
    <m/>
    <s v="Distribute Oct 26 Pay-TS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74"/>
    <x v="6"/>
    <x v="0"/>
    <x v="1"/>
    <x v="8"/>
    <x v="0"/>
    <s v="ADMIN"/>
    <s v="14000"/>
    <x v="13"/>
    <s v="STATE"/>
    <m/>
    <m/>
    <m/>
    <m/>
    <n v="0"/>
    <m/>
    <s v="Distribute Oct 26 Pay-TS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75"/>
    <x v="6"/>
    <x v="0"/>
    <x v="4"/>
    <x v="8"/>
    <x v="0"/>
    <s v="ADMIN"/>
    <s v="14000"/>
    <x v="13"/>
    <s v="STATE"/>
    <m/>
    <m/>
    <m/>
    <m/>
    <n v="0"/>
    <m/>
    <s v="Distribute Oct 26 Pay-TS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76"/>
    <x v="6"/>
    <x v="0"/>
    <x v="5"/>
    <x v="8"/>
    <x v="0"/>
    <s v="ADMIN"/>
    <s v="14000"/>
    <x v="13"/>
    <s v="STATE"/>
    <m/>
    <m/>
    <m/>
    <m/>
    <n v="0"/>
    <m/>
    <s v="Distribute Oct 26 Pay-TS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77"/>
    <x v="6"/>
    <x v="0"/>
    <x v="7"/>
    <x v="8"/>
    <x v="0"/>
    <s v="ADMIN"/>
    <s v="14000"/>
    <x v="13"/>
    <s v="STATE"/>
    <m/>
    <m/>
    <m/>
    <m/>
    <n v="0"/>
    <m/>
    <s v="Distribute Oct 26 Pay-TS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78"/>
    <x v="6"/>
    <x v="0"/>
    <x v="9"/>
    <x v="8"/>
    <x v="0"/>
    <s v="ADMIN"/>
    <s v="14000"/>
    <x v="13"/>
    <s v="STATE"/>
    <m/>
    <m/>
    <m/>
    <m/>
    <n v="0"/>
    <m/>
    <s v="Distribute Oct 26 Pay-TS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79"/>
    <x v="6"/>
    <x v="0"/>
    <x v="8"/>
    <x v="8"/>
    <x v="0"/>
    <s v="ADMIN"/>
    <s v="14000"/>
    <x v="13"/>
    <s v="STATE"/>
    <m/>
    <m/>
    <m/>
    <m/>
    <n v="0"/>
    <m/>
    <s v="Distribute Oct 26 Pay-TS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81"/>
    <x v="2"/>
    <x v="0"/>
    <x v="2"/>
    <x v="8"/>
    <x v="0"/>
    <s v="ADMIN"/>
    <s v="14000"/>
    <x v="4"/>
    <s v="STATE"/>
    <m/>
    <m/>
    <m/>
    <m/>
    <n v="2707.92"/>
    <m/>
    <s v="Distribute Oct 26 Pay-TE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82"/>
    <x v="2"/>
    <x v="0"/>
    <x v="6"/>
    <x v="8"/>
    <x v="0"/>
    <s v="ADMIN"/>
    <s v="14000"/>
    <x v="4"/>
    <s v="STATE"/>
    <m/>
    <m/>
    <m/>
    <m/>
    <n v="30.33"/>
    <m/>
    <s v="Distribute Oct 26 Pay-TE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83"/>
    <x v="2"/>
    <x v="0"/>
    <x v="3"/>
    <x v="8"/>
    <x v="0"/>
    <s v="ADMIN"/>
    <s v="14000"/>
    <x v="4"/>
    <s v="STATE"/>
    <m/>
    <m/>
    <m/>
    <m/>
    <n v="391.56"/>
    <m/>
    <s v="Distribute Oct 26 Pay-TE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84"/>
    <x v="2"/>
    <x v="0"/>
    <x v="1"/>
    <x v="8"/>
    <x v="0"/>
    <s v="ADMIN"/>
    <s v="14000"/>
    <x v="4"/>
    <s v="STATE"/>
    <m/>
    <m/>
    <m/>
    <m/>
    <n v="185.29"/>
    <m/>
    <s v="Distribute Oct 26 Pay-TE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85"/>
    <x v="2"/>
    <x v="0"/>
    <x v="4"/>
    <x v="8"/>
    <x v="0"/>
    <s v="ADMIN"/>
    <s v="14000"/>
    <x v="4"/>
    <s v="STATE"/>
    <m/>
    <m/>
    <m/>
    <m/>
    <n v="36.29"/>
    <m/>
    <s v="Distribute Oct 26 Pay-TE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86"/>
    <x v="2"/>
    <x v="0"/>
    <x v="5"/>
    <x v="8"/>
    <x v="0"/>
    <s v="ADMIN"/>
    <s v="14000"/>
    <x v="4"/>
    <s v="STATE"/>
    <m/>
    <m/>
    <m/>
    <m/>
    <n v="614.5"/>
    <m/>
    <s v="Distribute Oct 26 Pay-TE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87"/>
    <x v="2"/>
    <x v="0"/>
    <x v="7"/>
    <x v="8"/>
    <x v="0"/>
    <s v="ADMIN"/>
    <s v="14000"/>
    <x v="4"/>
    <s v="STATE"/>
    <m/>
    <m/>
    <m/>
    <m/>
    <n v="16.52"/>
    <m/>
    <s v="Distribute Oct 26 Pay-TE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88"/>
    <x v="2"/>
    <x v="0"/>
    <x v="9"/>
    <x v="8"/>
    <x v="0"/>
    <s v="ADMIN"/>
    <s v="14000"/>
    <x v="4"/>
    <s v="STATE"/>
    <m/>
    <m/>
    <m/>
    <m/>
    <n v="20"/>
    <m/>
    <s v="Distribute Oct 26 Pay-TE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89"/>
    <x v="2"/>
    <x v="0"/>
    <x v="8"/>
    <x v="8"/>
    <x v="0"/>
    <s v="ADMIN"/>
    <s v="14000"/>
    <x v="4"/>
    <s v="STATE"/>
    <m/>
    <m/>
    <m/>
    <m/>
    <n v="0"/>
    <m/>
    <s v="Distribute Oct 26 Pay-TE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91"/>
    <x v="6"/>
    <x v="0"/>
    <x v="2"/>
    <x v="8"/>
    <x v="0"/>
    <s v="ADMIN"/>
    <s v="14000"/>
    <x v="13"/>
    <s v="STATE"/>
    <m/>
    <m/>
    <m/>
    <m/>
    <n v="0"/>
    <m/>
    <s v="Distribute Oct 26 Pay-TE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92"/>
    <x v="6"/>
    <x v="0"/>
    <x v="6"/>
    <x v="8"/>
    <x v="0"/>
    <s v="ADMIN"/>
    <s v="14000"/>
    <x v="13"/>
    <s v="STATE"/>
    <m/>
    <m/>
    <m/>
    <m/>
    <n v="0"/>
    <m/>
    <s v="Distribute Oct 26 Pay-TE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93"/>
    <x v="6"/>
    <x v="0"/>
    <x v="3"/>
    <x v="8"/>
    <x v="0"/>
    <s v="ADMIN"/>
    <s v="14000"/>
    <x v="13"/>
    <s v="STATE"/>
    <m/>
    <m/>
    <m/>
    <m/>
    <n v="0"/>
    <m/>
    <s v="Distribute Oct 26 Pay-TE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94"/>
    <x v="6"/>
    <x v="0"/>
    <x v="1"/>
    <x v="8"/>
    <x v="0"/>
    <s v="ADMIN"/>
    <s v="14000"/>
    <x v="13"/>
    <s v="STATE"/>
    <m/>
    <m/>
    <m/>
    <m/>
    <n v="0"/>
    <m/>
    <s v="Distribute Oct 26 Pay-TE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95"/>
    <x v="6"/>
    <x v="0"/>
    <x v="4"/>
    <x v="8"/>
    <x v="0"/>
    <s v="ADMIN"/>
    <s v="14000"/>
    <x v="13"/>
    <s v="STATE"/>
    <m/>
    <m/>
    <m/>
    <m/>
    <n v="0"/>
    <m/>
    <s v="Distribute Oct 26 Pay-TE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96"/>
    <x v="6"/>
    <x v="0"/>
    <x v="5"/>
    <x v="8"/>
    <x v="0"/>
    <s v="ADMIN"/>
    <s v="14000"/>
    <x v="13"/>
    <s v="STATE"/>
    <m/>
    <m/>
    <m/>
    <m/>
    <n v="0"/>
    <m/>
    <s v="Distribute Oct 26 Pay-TE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97"/>
    <x v="6"/>
    <x v="0"/>
    <x v="7"/>
    <x v="8"/>
    <x v="0"/>
    <s v="ADMIN"/>
    <s v="14000"/>
    <x v="13"/>
    <s v="STATE"/>
    <m/>
    <m/>
    <m/>
    <m/>
    <n v="0"/>
    <m/>
    <s v="Distribute Oct 26 Pay-TE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98"/>
    <x v="6"/>
    <x v="0"/>
    <x v="9"/>
    <x v="8"/>
    <x v="0"/>
    <s v="ADMIN"/>
    <s v="14000"/>
    <x v="13"/>
    <s v="STATE"/>
    <m/>
    <m/>
    <m/>
    <m/>
    <n v="0"/>
    <m/>
    <s v="Distribute Oct 26 Pay-TE"/>
    <s v="Distribute salary payrolls posted to Cardinal on October 26 2020 (10/10 through 10/24 workdays) based on timesheets for federal grants."/>
  </r>
  <r>
    <s v="14000"/>
    <s v="ACTUALS"/>
    <n v="2021"/>
    <n v="5"/>
    <s v="SPJ"/>
    <s v="0001651669"/>
    <d v="2020-11-13T00:00:00"/>
    <d v="2020-11-13T00:00:00"/>
    <n v="699"/>
    <x v="6"/>
    <x v="0"/>
    <x v="8"/>
    <x v="8"/>
    <x v="0"/>
    <s v="ADMIN"/>
    <s v="14000"/>
    <x v="13"/>
    <s v="STATE"/>
    <m/>
    <m/>
    <m/>
    <m/>
    <n v="0"/>
    <m/>
    <s v="Distribute Oct 26 Pay-TE"/>
    <s v="Distribute salary payrolls posted to Cardinal on October 26 2020 (10/10 through 10/24 workdays) based on timesheets for federal grants."/>
  </r>
  <r>
    <s v="14000"/>
    <s v="ACTUALS"/>
    <n v="2021"/>
    <n v="5"/>
    <s v="CIP"/>
    <s v="CIP1654632"/>
    <d v="2020-11-17T00:00:00"/>
    <d v="2020-11-18T00:00:00"/>
    <n v="2"/>
    <x v="0"/>
    <x v="0"/>
    <x v="0"/>
    <x v="0"/>
    <x v="0"/>
    <m/>
    <s v="14000"/>
    <x v="0"/>
    <s v="STATE"/>
    <m/>
    <m/>
    <m/>
    <m/>
    <n v="1765.12"/>
    <s v="140051"/>
    <s v="00001383 2020-11-20"/>
    <s v="CIPPS Journal Upload - DOA"/>
  </r>
  <r>
    <s v="14000"/>
    <s v="ACTUALS"/>
    <n v="2021"/>
    <n v="5"/>
    <s v="CIP"/>
    <s v="CIP1654632"/>
    <d v="2020-11-17T00:00:00"/>
    <d v="2020-11-18T00:00:00"/>
    <n v="3"/>
    <x v="0"/>
    <x v="0"/>
    <x v="0"/>
    <x v="0"/>
    <x v="0"/>
    <m/>
    <s v="14000"/>
    <x v="0"/>
    <s v="STATE"/>
    <m/>
    <m/>
    <m/>
    <m/>
    <n v="1640"/>
    <s v="140051"/>
    <s v="00001383 2020-11-20"/>
    <s v="CIPPS Journal Upload - DOA"/>
  </r>
  <r>
    <s v="14000"/>
    <s v="ACTUALS"/>
    <n v="2021"/>
    <n v="5"/>
    <s v="CIP"/>
    <s v="CIP1654632"/>
    <d v="2020-11-17T00:00:00"/>
    <d v="2020-11-18T00:00:00"/>
    <n v="4"/>
    <x v="0"/>
    <x v="0"/>
    <x v="1"/>
    <x v="0"/>
    <x v="0"/>
    <m/>
    <s v="14000"/>
    <x v="0"/>
    <s v="STATE"/>
    <m/>
    <m/>
    <m/>
    <m/>
    <n v="133.16"/>
    <s v="140051"/>
    <s v="00001383 2020-11-20"/>
    <s v="CIPPS Journal Upload - DOA"/>
  </r>
  <r>
    <s v="14000"/>
    <s v="ACTUALS"/>
    <n v="2021"/>
    <n v="5"/>
    <s v="CIP"/>
    <s v="CIP1654632"/>
    <d v="2020-11-17T00:00:00"/>
    <d v="2020-11-18T00:00:00"/>
    <n v="5"/>
    <x v="0"/>
    <x v="0"/>
    <x v="1"/>
    <x v="0"/>
    <x v="0"/>
    <m/>
    <s v="14000"/>
    <x v="0"/>
    <s v="STATE"/>
    <m/>
    <m/>
    <m/>
    <m/>
    <n v="123.58"/>
    <s v="140051"/>
    <s v="00001383 2020-11-20"/>
    <s v="CIPPS Journal Upload - DOA"/>
  </r>
  <r>
    <s v="14000"/>
    <s v="ACTUALS"/>
    <n v="2021"/>
    <n v="5"/>
    <s v="CIP"/>
    <s v="CIP1654632"/>
    <d v="2020-11-17T00:00:00"/>
    <d v="2020-11-18T00:00:00"/>
    <n v="6"/>
    <x v="1"/>
    <x v="1"/>
    <x v="0"/>
    <x v="1"/>
    <x v="0"/>
    <m/>
    <s v="14000"/>
    <x v="1"/>
    <s v="STATE"/>
    <m/>
    <m/>
    <m/>
    <m/>
    <n v="1294.1600000000001"/>
    <s v="140051"/>
    <s v="00001383 2020-11-20"/>
    <s v="CIPPS Journal Upload - DOA"/>
  </r>
  <r>
    <s v="14000"/>
    <s v="ACTUALS"/>
    <n v="2021"/>
    <n v="5"/>
    <s v="CIP"/>
    <s v="CIP1654632"/>
    <d v="2020-11-17T00:00:00"/>
    <d v="2020-11-18T00:00:00"/>
    <n v="7"/>
    <x v="1"/>
    <x v="1"/>
    <x v="1"/>
    <x v="1"/>
    <x v="0"/>
    <m/>
    <s v="14000"/>
    <x v="1"/>
    <s v="STATE"/>
    <m/>
    <m/>
    <m/>
    <m/>
    <n v="99"/>
    <s v="140051"/>
    <s v="00001383 2020-11-20"/>
    <s v="CIPPS Journal Upload - DOA"/>
  </r>
  <r>
    <s v="14000"/>
    <s v="ACTUALS"/>
    <n v="2021"/>
    <n v="5"/>
    <s v="CIP"/>
    <s v="CIP1654632"/>
    <d v="2020-11-17T00:00:00"/>
    <d v="2020-11-18T00:00:00"/>
    <n v="8"/>
    <x v="0"/>
    <x v="2"/>
    <x v="0"/>
    <x v="1"/>
    <x v="1"/>
    <m/>
    <m/>
    <x v="2"/>
    <m/>
    <m/>
    <m/>
    <m/>
    <m/>
    <n v="3810"/>
    <s v="140051"/>
    <s v="00001383 2020-11-20"/>
    <s v="CIPPS Journal Upload - DOA"/>
  </r>
  <r>
    <s v="14000"/>
    <s v="ACTUALS"/>
    <n v="2021"/>
    <n v="5"/>
    <s v="CIP"/>
    <s v="CIP1654632"/>
    <d v="2020-11-17T00:00:00"/>
    <d v="2020-11-18T00:00:00"/>
    <n v="9"/>
    <x v="0"/>
    <x v="2"/>
    <x v="1"/>
    <x v="1"/>
    <x v="1"/>
    <m/>
    <m/>
    <x v="2"/>
    <m/>
    <m/>
    <m/>
    <m/>
    <m/>
    <n v="291.45999999999998"/>
    <s v="140051"/>
    <s v="00001383 2020-11-20"/>
    <s v="CIPPS Journal Upload - DOA"/>
  </r>
  <r>
    <s v="14000"/>
    <s v="ACTUALS"/>
    <n v="2021"/>
    <n v="5"/>
    <s v="CIP"/>
    <s v="CIP1654632"/>
    <d v="2020-11-17T00:00:00"/>
    <d v="2020-11-18T00:00:00"/>
    <n v="10"/>
    <x v="0"/>
    <x v="3"/>
    <x v="0"/>
    <x v="2"/>
    <x v="0"/>
    <m/>
    <m/>
    <x v="2"/>
    <m/>
    <m/>
    <m/>
    <m/>
    <m/>
    <n v="4826.2"/>
    <s v="140051"/>
    <s v="00001383 2020-11-20"/>
    <s v="CIPPS Journal Upload - DOA"/>
  </r>
  <r>
    <s v="14000"/>
    <s v="ACTUALS"/>
    <n v="2021"/>
    <n v="5"/>
    <s v="CIP"/>
    <s v="CIP1654632"/>
    <d v="2020-11-17T00:00:00"/>
    <d v="2020-11-18T00:00:00"/>
    <n v="11"/>
    <x v="0"/>
    <x v="3"/>
    <x v="1"/>
    <x v="2"/>
    <x v="0"/>
    <m/>
    <m/>
    <x v="2"/>
    <m/>
    <m/>
    <m/>
    <m/>
    <m/>
    <n v="369.2"/>
    <s v="140051"/>
    <s v="00001383 2020-11-20"/>
    <s v="CIPPS Journal Upload - DOA"/>
  </r>
  <r>
    <s v="14000"/>
    <s v="ACTUALS"/>
    <n v="2021"/>
    <n v="5"/>
    <s v="CIP"/>
    <s v="CIP1654632"/>
    <d v="2020-11-17T00:00:00"/>
    <d v="2020-11-18T00:00:00"/>
    <n v="12"/>
    <x v="0"/>
    <x v="4"/>
    <x v="0"/>
    <x v="3"/>
    <x v="0"/>
    <m/>
    <m/>
    <x v="2"/>
    <m/>
    <m/>
    <m/>
    <m/>
    <m/>
    <n v="1740"/>
    <s v="140051"/>
    <s v="00001383 2020-11-20"/>
    <s v="CIPPS Journal Upload - DOA"/>
  </r>
  <r>
    <s v="14000"/>
    <s v="ACTUALS"/>
    <n v="2021"/>
    <n v="5"/>
    <s v="CIP"/>
    <s v="CIP1654632"/>
    <d v="2020-11-17T00:00:00"/>
    <d v="2020-11-18T00:00:00"/>
    <n v="13"/>
    <x v="0"/>
    <x v="4"/>
    <x v="1"/>
    <x v="3"/>
    <x v="0"/>
    <m/>
    <m/>
    <x v="2"/>
    <m/>
    <m/>
    <m/>
    <m/>
    <m/>
    <n v="133.11000000000001"/>
    <s v="140051"/>
    <s v="00001383 2020-11-20"/>
    <s v="CIPPS Journal Upload - DOA"/>
  </r>
  <r>
    <s v="14000"/>
    <s v="ACTUALS"/>
    <n v="2021"/>
    <n v="5"/>
    <s v="CIP"/>
    <s v="CIP1654632"/>
    <d v="2020-11-17T00:00:00"/>
    <d v="2020-11-18T00:00:00"/>
    <n v="14"/>
    <x v="0"/>
    <x v="5"/>
    <x v="0"/>
    <x v="4"/>
    <x v="0"/>
    <m/>
    <m/>
    <x v="2"/>
    <m/>
    <m/>
    <m/>
    <m/>
    <m/>
    <n v="898.96"/>
    <s v="140051"/>
    <s v="00001383 2020-11-20"/>
    <s v="CIPPS Journal Upload - DOA"/>
  </r>
  <r>
    <s v="14000"/>
    <s v="ACTUALS"/>
    <n v="2021"/>
    <n v="5"/>
    <s v="CIP"/>
    <s v="CIP1654632"/>
    <d v="2020-11-17T00:00:00"/>
    <d v="2020-11-18T00:00:00"/>
    <n v="15"/>
    <x v="0"/>
    <x v="5"/>
    <x v="1"/>
    <x v="4"/>
    <x v="0"/>
    <m/>
    <m/>
    <x v="2"/>
    <m/>
    <m/>
    <m/>
    <m/>
    <m/>
    <n v="66.89"/>
    <s v="140051"/>
    <s v="00001383 2020-11-20"/>
    <s v="CIPPS Journal Upload - DOA"/>
  </r>
  <r>
    <s v="14000"/>
    <s v="ACTUALS"/>
    <n v="2021"/>
    <n v="5"/>
    <s v="CIP"/>
    <s v="CIP1654632"/>
    <d v="2020-11-17T00:00:00"/>
    <d v="2020-11-18T00:00:00"/>
    <n v="16"/>
    <x v="0"/>
    <x v="5"/>
    <x v="0"/>
    <x v="5"/>
    <x v="2"/>
    <m/>
    <m/>
    <x v="2"/>
    <m/>
    <m/>
    <m/>
    <m/>
    <m/>
    <n v="3305.26"/>
    <s v="140051"/>
    <s v="00001383 2020-11-20"/>
    <s v="CIPPS Journal Upload - DOA"/>
  </r>
  <r>
    <s v="14000"/>
    <s v="ACTUALS"/>
    <n v="2021"/>
    <n v="5"/>
    <s v="CIP"/>
    <s v="CIP1654632"/>
    <d v="2020-11-17T00:00:00"/>
    <d v="2020-11-18T00:00:00"/>
    <n v="17"/>
    <x v="0"/>
    <x v="5"/>
    <x v="1"/>
    <x v="5"/>
    <x v="2"/>
    <m/>
    <m/>
    <x v="2"/>
    <m/>
    <m/>
    <m/>
    <m/>
    <m/>
    <n v="250.99"/>
    <s v="140051"/>
    <s v="00001383 2020-11-20"/>
    <s v="CIPPS Journal Upload - DOA"/>
  </r>
  <r>
    <s v="14000"/>
    <s v="ACTUALS"/>
    <n v="2021"/>
    <n v="5"/>
    <s v="CIP"/>
    <s v="CIP1654632"/>
    <d v="2020-11-17T00:00:00"/>
    <d v="2020-11-18T00:00:00"/>
    <n v="18"/>
    <x v="0"/>
    <x v="5"/>
    <x v="0"/>
    <x v="6"/>
    <x v="3"/>
    <m/>
    <m/>
    <x v="2"/>
    <m/>
    <m/>
    <m/>
    <m/>
    <m/>
    <n v="1102.5"/>
    <s v="140051"/>
    <s v="00001383 2020-11-20"/>
    <s v="CIPPS Journal Upload - DOA"/>
  </r>
  <r>
    <s v="14000"/>
    <s v="ACTUALS"/>
    <n v="2021"/>
    <n v="5"/>
    <s v="CIP"/>
    <s v="CIP1654632"/>
    <d v="2020-11-17T00:00:00"/>
    <d v="2020-11-18T00:00:00"/>
    <n v="19"/>
    <x v="0"/>
    <x v="5"/>
    <x v="1"/>
    <x v="6"/>
    <x v="3"/>
    <m/>
    <m/>
    <x v="2"/>
    <m/>
    <m/>
    <m/>
    <m/>
    <m/>
    <n v="84.35"/>
    <s v="140051"/>
    <s v="00001383 2020-11-20"/>
    <s v="CIPPS Journal Upload - DOA"/>
  </r>
  <r>
    <s v="14000"/>
    <s v="ACTUALS"/>
    <n v="2021"/>
    <n v="5"/>
    <s v="CIP"/>
    <s v="CIP1654632"/>
    <d v="2020-11-17T00:00:00"/>
    <d v="2020-11-18T00:00:00"/>
    <n v="20"/>
    <x v="2"/>
    <x v="6"/>
    <x v="0"/>
    <x v="7"/>
    <x v="0"/>
    <m/>
    <s v="14000"/>
    <x v="3"/>
    <s v="STATE"/>
    <m/>
    <m/>
    <m/>
    <m/>
    <n v="1586.48"/>
    <s v="140051"/>
    <s v="00001383 2020-11-20"/>
    <s v="CIPPS Journal Upload - DOA"/>
  </r>
  <r>
    <s v="14000"/>
    <s v="ACTUALS"/>
    <n v="2021"/>
    <n v="5"/>
    <s v="CIP"/>
    <s v="CIP1654632"/>
    <d v="2020-11-17T00:00:00"/>
    <d v="2020-11-18T00:00:00"/>
    <n v="21"/>
    <x v="2"/>
    <x v="6"/>
    <x v="0"/>
    <x v="7"/>
    <x v="0"/>
    <m/>
    <s v="14000"/>
    <x v="3"/>
    <s v="STATE"/>
    <m/>
    <m/>
    <m/>
    <m/>
    <n v="254.96"/>
    <s v="140051"/>
    <s v="00001383 2020-11-20"/>
    <s v="CIPPS Journal Upload - DOA"/>
  </r>
  <r>
    <s v="14000"/>
    <s v="ACTUALS"/>
    <n v="2021"/>
    <n v="5"/>
    <s v="CIP"/>
    <s v="CIP1654632"/>
    <d v="2020-11-17T00:00:00"/>
    <d v="2020-11-18T00:00:00"/>
    <n v="22"/>
    <x v="2"/>
    <x v="6"/>
    <x v="1"/>
    <x v="7"/>
    <x v="0"/>
    <m/>
    <s v="14000"/>
    <x v="3"/>
    <s v="STATE"/>
    <m/>
    <m/>
    <m/>
    <m/>
    <n v="119.48"/>
    <s v="140051"/>
    <s v="00001383 2020-11-20"/>
    <s v="CIPPS Journal Upload - DOA"/>
  </r>
  <r>
    <s v="14000"/>
    <s v="ACTUALS"/>
    <n v="2021"/>
    <n v="5"/>
    <s v="CIP"/>
    <s v="CIP1654632"/>
    <d v="2020-11-17T00:00:00"/>
    <d v="2020-11-18T00:00:00"/>
    <n v="23"/>
    <x v="2"/>
    <x v="6"/>
    <x v="1"/>
    <x v="7"/>
    <x v="0"/>
    <m/>
    <s v="14000"/>
    <x v="3"/>
    <s v="STATE"/>
    <m/>
    <m/>
    <m/>
    <m/>
    <n v="19.510000000000002"/>
    <s v="140051"/>
    <s v="00001383 2020-11-20"/>
    <s v="CIPPS Journal Upload - DOA"/>
  </r>
  <r>
    <s v="14000"/>
    <s v="ACTUALS"/>
    <n v="2021"/>
    <n v="5"/>
    <s v="CIP"/>
    <s v="CIP1654632"/>
    <d v="2020-11-17T00:00:00"/>
    <d v="2020-11-18T00:00:00"/>
    <n v="24"/>
    <x v="0"/>
    <x v="4"/>
    <x v="0"/>
    <x v="6"/>
    <x v="4"/>
    <m/>
    <m/>
    <x v="2"/>
    <m/>
    <m/>
    <m/>
    <m/>
    <m/>
    <n v="3712.5"/>
    <s v="140051"/>
    <s v="00001383 2020-11-20"/>
    <s v="CIPPS Journal Upload - DOA"/>
  </r>
  <r>
    <s v="14000"/>
    <s v="ACTUALS"/>
    <n v="2021"/>
    <n v="5"/>
    <s v="CIP"/>
    <s v="CIP1654632"/>
    <d v="2020-11-17T00:00:00"/>
    <d v="2020-11-18T00:00:00"/>
    <n v="25"/>
    <x v="0"/>
    <x v="4"/>
    <x v="1"/>
    <x v="6"/>
    <x v="4"/>
    <m/>
    <m/>
    <x v="2"/>
    <m/>
    <m/>
    <m/>
    <m/>
    <m/>
    <n v="284"/>
    <s v="140051"/>
    <s v="00001383 2020-11-20"/>
    <s v="CIPPS Journal Upload - DOA"/>
  </r>
  <r>
    <s v="14000"/>
    <s v="ACTUALS"/>
    <n v="2021"/>
    <n v="5"/>
    <s v="CIP"/>
    <s v="CIP1654632"/>
    <d v="2020-11-17T00:00:00"/>
    <d v="2020-11-18T00:00:00"/>
    <n v="26"/>
    <x v="2"/>
    <x v="0"/>
    <x v="0"/>
    <x v="8"/>
    <x v="0"/>
    <s v="ADMIN"/>
    <s v="14000"/>
    <x v="4"/>
    <s v="STATE"/>
    <m/>
    <m/>
    <m/>
    <m/>
    <n v="1296"/>
    <s v="140051"/>
    <s v="00001383 2020-11-20"/>
    <s v="CIPPS Journal Upload - DOA"/>
  </r>
  <r>
    <s v="14000"/>
    <s v="ACTUALS"/>
    <n v="2021"/>
    <n v="5"/>
    <s v="CIP"/>
    <s v="CIP1654632"/>
    <d v="2020-11-17T00:00:00"/>
    <d v="2020-11-18T00:00:00"/>
    <n v="27"/>
    <x v="2"/>
    <x v="0"/>
    <x v="1"/>
    <x v="8"/>
    <x v="0"/>
    <s v="ADMIN"/>
    <s v="14000"/>
    <x v="4"/>
    <s v="STATE"/>
    <m/>
    <m/>
    <m/>
    <m/>
    <n v="97.27"/>
    <s v="140051"/>
    <s v="00001383 2020-11-20"/>
    <s v="CIPPS Journal Upload - DOA"/>
  </r>
  <r>
    <s v="14000"/>
    <s v="ACTUALS"/>
    <n v="2021"/>
    <n v="5"/>
    <s v="SPJ"/>
    <s v="0001657679"/>
    <d v="2020-11-23T00:00:00"/>
    <d v="2020-11-24T00:00:00"/>
    <n v="1"/>
    <x v="0"/>
    <x v="0"/>
    <x v="0"/>
    <x v="0"/>
    <x v="0"/>
    <m/>
    <s v="14000"/>
    <x v="0"/>
    <s v="STATE"/>
    <m/>
    <m/>
    <m/>
    <m/>
    <n v="-2965.12"/>
    <m/>
    <s v="Distribute Nov 2 Wage Payroll"/>
    <s v="Distribute November Wage Payroll (10/11-10/24 &amp; 10/25-11/7 workdays) based on timesheets for federal grants."/>
  </r>
  <r>
    <s v="14000"/>
    <s v="ACTUALS"/>
    <n v="2021"/>
    <n v="5"/>
    <s v="SPJ"/>
    <s v="0001657679"/>
    <d v="2020-11-23T00:00:00"/>
    <d v="2020-11-24T00:00:00"/>
    <n v="2"/>
    <x v="0"/>
    <x v="0"/>
    <x v="1"/>
    <x v="0"/>
    <x v="0"/>
    <m/>
    <s v="14000"/>
    <x v="0"/>
    <s v="STATE"/>
    <m/>
    <m/>
    <m/>
    <m/>
    <n v="-223.08"/>
    <m/>
    <s v="Distribute Nov 2 Wage Payroll"/>
    <s v="Distribute November Wage Payroll (10/11-10/24 &amp; 10/25-11/7 workdays) based on timesheets for federal grants."/>
  </r>
  <r>
    <s v="14000"/>
    <s v="ACTUALS"/>
    <n v="2021"/>
    <n v="5"/>
    <s v="SPJ"/>
    <s v="0001657679"/>
    <d v="2020-11-23T00:00:00"/>
    <d v="2020-11-24T00:00:00"/>
    <n v="3"/>
    <x v="2"/>
    <x v="0"/>
    <x v="0"/>
    <x v="7"/>
    <x v="0"/>
    <s v="ADMIN"/>
    <s v="14000"/>
    <x v="17"/>
    <s v="STATE"/>
    <m/>
    <m/>
    <m/>
    <m/>
    <n v="476.59"/>
    <m/>
    <s v="Distribute 10/11-10/24 Wage-EH"/>
    <s v="Distribute November Wage Payroll (10/11-10/24 &amp; 10/25-11/7 workdays) based on timesheets for federal grants."/>
  </r>
  <r>
    <s v="14000"/>
    <s v="ACTUALS"/>
    <n v="2021"/>
    <n v="5"/>
    <s v="SPJ"/>
    <s v="0001657679"/>
    <d v="2020-11-23T00:00:00"/>
    <d v="2020-11-24T00:00:00"/>
    <n v="4"/>
    <x v="2"/>
    <x v="0"/>
    <x v="1"/>
    <x v="7"/>
    <x v="0"/>
    <s v="ADMIN"/>
    <s v="14000"/>
    <x v="17"/>
    <s v="STATE"/>
    <m/>
    <m/>
    <m/>
    <m/>
    <n v="35.96"/>
    <m/>
    <s v="Distribute 10/11-10/24 Wage-EH"/>
    <s v="Distribute November Wage Payroll (10/11-10/24 &amp; 10/25-11/7 workdays) based on timesheets for federal grants."/>
  </r>
  <r>
    <s v="14000"/>
    <s v="ACTUALS"/>
    <n v="2021"/>
    <n v="5"/>
    <s v="SPJ"/>
    <s v="0001657679"/>
    <d v="2020-11-23T00:00:00"/>
    <d v="2020-11-24T00:00:00"/>
    <n v="5"/>
    <x v="0"/>
    <x v="0"/>
    <x v="0"/>
    <x v="7"/>
    <x v="0"/>
    <s v="ADMIN"/>
    <s v="14000"/>
    <x v="17"/>
    <s v="STATE"/>
    <m/>
    <m/>
    <m/>
    <m/>
    <n v="494.23"/>
    <m/>
    <s v="Distribute 10/11-10/24 Wage-EH"/>
    <s v="Distribute November Wage Payroll (10/11-10/24 &amp; 10/25-11/7 workdays) based on timesheets for federal grants."/>
  </r>
  <r>
    <s v="14000"/>
    <s v="ACTUALS"/>
    <n v="2021"/>
    <n v="5"/>
    <s v="SPJ"/>
    <s v="0001657679"/>
    <d v="2020-11-23T00:00:00"/>
    <d v="2020-11-24T00:00:00"/>
    <n v="6"/>
    <x v="0"/>
    <x v="0"/>
    <x v="1"/>
    <x v="7"/>
    <x v="0"/>
    <s v="ADMIN"/>
    <s v="14000"/>
    <x v="17"/>
    <s v="STATE"/>
    <m/>
    <m/>
    <m/>
    <m/>
    <n v="37.28"/>
    <m/>
    <s v="Distribute 10/11-10/24 Wage-EH"/>
    <s v="Distribute November Wage Payroll (10/11-10/24 &amp; 10/25-11/7 workdays) based on timesheets for federal grants."/>
  </r>
  <r>
    <s v="14000"/>
    <s v="ACTUALS"/>
    <n v="2021"/>
    <n v="5"/>
    <s v="SPJ"/>
    <s v="0001657679"/>
    <d v="2020-11-23T00:00:00"/>
    <d v="2020-11-24T00:00:00"/>
    <n v="7"/>
    <x v="2"/>
    <x v="0"/>
    <x v="0"/>
    <x v="7"/>
    <x v="0"/>
    <s v="ADMIN"/>
    <s v="14000"/>
    <x v="4"/>
    <s v="STATE"/>
    <m/>
    <m/>
    <m/>
    <m/>
    <n v="794.3"/>
    <m/>
    <s v="Distribute 10/11-10/24 Wage-EH"/>
    <s v="Distribute November Wage Payroll (10/11-10/24 &amp; 10/25-11/7 workdays) based on timesheets for federal grants."/>
  </r>
  <r>
    <s v="14000"/>
    <s v="ACTUALS"/>
    <n v="2021"/>
    <n v="5"/>
    <s v="SPJ"/>
    <s v="0001657679"/>
    <d v="2020-11-23T00:00:00"/>
    <d v="2020-11-24T00:00:00"/>
    <n v="8"/>
    <x v="2"/>
    <x v="0"/>
    <x v="1"/>
    <x v="7"/>
    <x v="0"/>
    <s v="ADMIN"/>
    <s v="14000"/>
    <x v="4"/>
    <s v="STATE"/>
    <m/>
    <m/>
    <m/>
    <m/>
    <n v="59.92"/>
    <m/>
    <s v="Distribute 10/11-10/24 Wage-EH"/>
    <s v="Distribute November Wage Payroll (10/11-10/24 &amp; 10/25-11/7 workdays) based on timesheets for federal grants."/>
  </r>
  <r>
    <s v="14000"/>
    <s v="ACTUALS"/>
    <n v="2021"/>
    <n v="5"/>
    <s v="SPJ"/>
    <s v="0001657679"/>
    <d v="2020-11-23T00:00:00"/>
    <d v="2020-11-24T00:00:00"/>
    <n v="9"/>
    <x v="2"/>
    <x v="6"/>
    <x v="0"/>
    <x v="5"/>
    <x v="0"/>
    <m/>
    <s v="14000"/>
    <x v="7"/>
    <s v="STATE"/>
    <m/>
    <m/>
    <m/>
    <m/>
    <n v="720"/>
    <m/>
    <s v="Distribute 10/11-10/24 Wage-KT"/>
    <s v="Distribute November Wage Payroll (10/11-10/24 &amp; 10/25-11/7 workdays) based on timesheets for federal grants."/>
  </r>
  <r>
    <s v="14000"/>
    <s v="ACTUALS"/>
    <n v="2021"/>
    <n v="5"/>
    <s v="SPJ"/>
    <s v="0001657679"/>
    <d v="2020-11-23T00:00:00"/>
    <d v="2020-11-24T00:00:00"/>
    <n v="10"/>
    <x v="2"/>
    <x v="6"/>
    <x v="1"/>
    <x v="5"/>
    <x v="0"/>
    <m/>
    <s v="14000"/>
    <x v="7"/>
    <s v="STATE"/>
    <m/>
    <m/>
    <m/>
    <m/>
    <n v="53.95"/>
    <m/>
    <s v="Distribute 10/11-10/24 Wage-KT"/>
    <s v="Distribute November Wage Payroll (10/11-10/24 &amp; 10/25-11/7 workdays) based on timesheets for federal grants."/>
  </r>
  <r>
    <s v="14000"/>
    <s v="ACTUALS"/>
    <n v="2021"/>
    <n v="5"/>
    <s v="SPJ"/>
    <s v="0001657679"/>
    <d v="2020-11-23T00:00:00"/>
    <d v="2020-11-24T00:00:00"/>
    <n v="11"/>
    <x v="0"/>
    <x v="6"/>
    <x v="0"/>
    <x v="5"/>
    <x v="0"/>
    <m/>
    <s v="14000"/>
    <x v="23"/>
    <s v="STATE"/>
    <m/>
    <m/>
    <m/>
    <m/>
    <n v="480"/>
    <m/>
    <s v="Distribute 10/11-10/24 Wage-KT"/>
    <s v="Distribute November Wage Payroll (10/11-10/24 &amp; 10/25-11/7 workdays) based on timesheets for federal grants."/>
  </r>
  <r>
    <s v="14000"/>
    <s v="ACTUALS"/>
    <n v="2021"/>
    <n v="5"/>
    <s v="SPJ"/>
    <s v="0001657679"/>
    <d v="2020-11-23T00:00:00"/>
    <d v="2020-11-24T00:00:00"/>
    <n v="12"/>
    <x v="0"/>
    <x v="6"/>
    <x v="1"/>
    <x v="5"/>
    <x v="0"/>
    <m/>
    <s v="14000"/>
    <x v="23"/>
    <s v="STATE"/>
    <m/>
    <m/>
    <m/>
    <m/>
    <n v="35.97"/>
    <m/>
    <s v="Distribute 10/11-10/24 Wage-KT"/>
    <s v="Distribute November Wage Payroll (10/11-10/24 &amp; 10/25-11/7 workdays) based on timesheets for federal grants."/>
  </r>
  <r>
    <s v="14000"/>
    <s v="ACTUALS"/>
    <n v="2021"/>
    <n v="5"/>
    <s v="SPJ"/>
    <s v="0001657679"/>
    <d v="2020-11-23T00:00:00"/>
    <d v="2020-11-24T00:00:00"/>
    <n v="13"/>
    <x v="0"/>
    <x v="0"/>
    <x v="0"/>
    <x v="0"/>
    <x v="0"/>
    <m/>
    <s v="14000"/>
    <x v="0"/>
    <s v="STATE"/>
    <m/>
    <m/>
    <m/>
    <m/>
    <n v="-3405.12"/>
    <m/>
    <s v="Distribute Nov17 Wage Payroll"/>
    <s v="Distribute November Wage Payroll (10/11-10/24 &amp; 10/25-11/7 workdays) based on timesheets for federal grants."/>
  </r>
  <r>
    <s v="14000"/>
    <s v="ACTUALS"/>
    <n v="2021"/>
    <n v="5"/>
    <s v="SPJ"/>
    <s v="0001657679"/>
    <d v="2020-11-23T00:00:00"/>
    <d v="2020-11-24T00:00:00"/>
    <n v="14"/>
    <x v="0"/>
    <x v="0"/>
    <x v="1"/>
    <x v="0"/>
    <x v="0"/>
    <m/>
    <s v="14000"/>
    <x v="0"/>
    <s v="STATE"/>
    <m/>
    <m/>
    <m/>
    <m/>
    <n v="-256.74"/>
    <m/>
    <s v="Distribute Nov17 Wage Payroll"/>
    <s v="Distribute November Wage Payroll (10/11-10/24 &amp; 10/25-11/7 workdays) based on timesheets for federal grants."/>
  </r>
  <r>
    <s v="14000"/>
    <s v="ACTUALS"/>
    <n v="2021"/>
    <n v="5"/>
    <s v="SPJ"/>
    <s v="0001657679"/>
    <d v="2020-11-23T00:00:00"/>
    <d v="2020-11-24T00:00:00"/>
    <n v="15"/>
    <x v="2"/>
    <x v="0"/>
    <x v="0"/>
    <x v="7"/>
    <x v="0"/>
    <s v="ADMIN"/>
    <s v="14000"/>
    <x v="17"/>
    <s v="STATE"/>
    <m/>
    <m/>
    <m/>
    <m/>
    <n v="511.89"/>
    <m/>
    <s v="Distribute 10/25-11/7 Wage-EH"/>
    <s v="Distribute November Wage Payroll (10/11-10/24 &amp; 10/25-11/7 workdays) based on timesheets for federal grants."/>
  </r>
  <r>
    <s v="14000"/>
    <s v="ACTUALS"/>
    <n v="2021"/>
    <n v="5"/>
    <s v="SPJ"/>
    <s v="0001657679"/>
    <d v="2020-11-23T00:00:00"/>
    <d v="2020-11-24T00:00:00"/>
    <n v="16"/>
    <x v="2"/>
    <x v="0"/>
    <x v="1"/>
    <x v="7"/>
    <x v="0"/>
    <s v="ADMIN"/>
    <s v="14000"/>
    <x v="17"/>
    <s v="STATE"/>
    <m/>
    <m/>
    <m/>
    <m/>
    <n v="38.61"/>
    <m/>
    <s v="Distribute 10/25-11/7 Wage-EH"/>
    <s v="Distribute November Wage Payroll (10/11-10/24 &amp; 10/25-11/7 workdays) based on timesheets for federal grants."/>
  </r>
  <r>
    <s v="14000"/>
    <s v="ACTUALS"/>
    <n v="2021"/>
    <n v="5"/>
    <s v="SPJ"/>
    <s v="0001657679"/>
    <d v="2020-11-23T00:00:00"/>
    <d v="2020-11-24T00:00:00"/>
    <n v="17"/>
    <x v="0"/>
    <x v="0"/>
    <x v="0"/>
    <x v="7"/>
    <x v="0"/>
    <s v="ADMIN"/>
    <s v="14000"/>
    <x v="17"/>
    <s v="STATE"/>
    <m/>
    <m/>
    <m/>
    <m/>
    <n v="511.88"/>
    <m/>
    <s v="Distribute 10/25-11/7 Wage-EH"/>
    <s v="Distribute November Wage Payroll (10/11-10/24 &amp; 10/25-11/7 workdays) based on timesheets for federal grants."/>
  </r>
  <r>
    <s v="14000"/>
    <s v="ACTUALS"/>
    <n v="2021"/>
    <n v="5"/>
    <s v="SPJ"/>
    <s v="0001657679"/>
    <d v="2020-11-23T00:00:00"/>
    <d v="2020-11-24T00:00:00"/>
    <n v="18"/>
    <x v="0"/>
    <x v="0"/>
    <x v="1"/>
    <x v="7"/>
    <x v="0"/>
    <s v="ADMIN"/>
    <s v="14000"/>
    <x v="17"/>
    <s v="STATE"/>
    <m/>
    <m/>
    <m/>
    <m/>
    <n v="38.619999999999997"/>
    <m/>
    <s v="Distribute 10/25-11/7 Wage-EH"/>
    <s v="Distribute November Wage Payroll (10/11-10/24 &amp; 10/25-11/7 workdays) based on timesheets for federal grants."/>
  </r>
  <r>
    <s v="14000"/>
    <s v="ACTUALS"/>
    <n v="2021"/>
    <n v="5"/>
    <s v="SPJ"/>
    <s v="0001657679"/>
    <d v="2020-11-23T00:00:00"/>
    <d v="2020-11-24T00:00:00"/>
    <n v="19"/>
    <x v="2"/>
    <x v="0"/>
    <x v="0"/>
    <x v="7"/>
    <x v="0"/>
    <s v="ADMIN"/>
    <s v="14000"/>
    <x v="4"/>
    <s v="STATE"/>
    <m/>
    <m/>
    <m/>
    <m/>
    <n v="741.35"/>
    <m/>
    <s v="Distribute 10/25-11/7 Wage-EH"/>
    <s v="Distribute November Wage Payroll (10/11-10/24 &amp; 10/25-11/7 workdays) based on timesheets for federal grants."/>
  </r>
  <r>
    <s v="14000"/>
    <s v="ACTUALS"/>
    <n v="2021"/>
    <n v="5"/>
    <s v="SPJ"/>
    <s v="0001657679"/>
    <d v="2020-11-23T00:00:00"/>
    <d v="2020-11-24T00:00:00"/>
    <n v="20"/>
    <x v="2"/>
    <x v="0"/>
    <x v="1"/>
    <x v="7"/>
    <x v="0"/>
    <s v="ADMIN"/>
    <s v="14000"/>
    <x v="4"/>
    <s v="STATE"/>
    <m/>
    <m/>
    <m/>
    <m/>
    <n v="55.93"/>
    <m/>
    <s v="Distribute 10/25-11/7 Wage-EH"/>
    <s v="Distribute November Wage Payroll (10/11-10/24 &amp; 10/25-11/7 workdays) based on timesheets for federal grants."/>
  </r>
  <r>
    <s v="14000"/>
    <s v="ACTUALS"/>
    <n v="2021"/>
    <n v="5"/>
    <s v="SPJ"/>
    <s v="0001657679"/>
    <d v="2020-11-23T00:00:00"/>
    <d v="2020-11-24T00:00:00"/>
    <n v="21"/>
    <x v="2"/>
    <x v="6"/>
    <x v="0"/>
    <x v="5"/>
    <x v="0"/>
    <m/>
    <s v="14000"/>
    <x v="7"/>
    <s v="STATE"/>
    <m/>
    <m/>
    <m/>
    <m/>
    <n v="1640"/>
    <m/>
    <s v="Distribute 10/25-11/7 Wage-KT"/>
    <s v="Distribute November Wage Payroll (10/11-10/24 &amp; 10/25-11/7 workdays) based on timesheets for federal grants."/>
  </r>
  <r>
    <s v="14000"/>
    <s v="ACTUALS"/>
    <n v="2021"/>
    <n v="5"/>
    <s v="SPJ"/>
    <s v="0001657679"/>
    <d v="2020-11-23T00:00:00"/>
    <d v="2020-11-24T00:00:00"/>
    <n v="22"/>
    <x v="2"/>
    <x v="6"/>
    <x v="1"/>
    <x v="5"/>
    <x v="0"/>
    <m/>
    <s v="14000"/>
    <x v="7"/>
    <s v="STATE"/>
    <m/>
    <m/>
    <m/>
    <m/>
    <n v="123.58"/>
    <m/>
    <s v="Distribute 10/25-11/7 Wage-KT"/>
    <s v="Distribute November Wage Payroll (10/11-10/24 &amp; 10/25-11/7 workdays) based on timesheets for federal grants."/>
  </r>
  <r>
    <s v="14000"/>
    <s v="ACTUALS"/>
    <n v="2021"/>
    <n v="5"/>
    <s v="SPJ"/>
    <s v="0001663771"/>
    <d v="2020-11-23T00:00:00"/>
    <d v="2020-12-02T00:00:00"/>
    <n v="1"/>
    <x v="0"/>
    <x v="7"/>
    <x v="5"/>
    <x v="1"/>
    <x v="0"/>
    <m/>
    <m/>
    <x v="2"/>
    <m/>
    <m/>
    <m/>
    <m/>
    <m/>
    <n v="-2229"/>
    <m/>
    <s v="Employer Health Ins Premium"/>
    <s v="October 2020 HC Recon"/>
  </r>
  <r>
    <s v="14000"/>
    <s v="ACTUALS"/>
    <n v="2021"/>
    <n v="5"/>
    <s v="CIP"/>
    <s v="CIP1658739"/>
    <d v="2020-11-23T00:00:00"/>
    <d v="2020-11-24T00:00:00"/>
    <n v="2"/>
    <x v="0"/>
    <x v="0"/>
    <x v="2"/>
    <x v="9"/>
    <x v="0"/>
    <m/>
    <s v="14000"/>
    <x v="5"/>
    <s v="STATE"/>
    <m/>
    <m/>
    <m/>
    <m/>
    <n v="1059.18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"/>
    <x v="0"/>
    <x v="0"/>
    <x v="3"/>
    <x v="9"/>
    <x v="0"/>
    <m/>
    <s v="14000"/>
    <x v="5"/>
    <s v="STATE"/>
    <m/>
    <m/>
    <m/>
    <m/>
    <n v="137.27000000000001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4"/>
    <x v="0"/>
    <x v="0"/>
    <x v="1"/>
    <x v="9"/>
    <x v="0"/>
    <m/>
    <s v="14000"/>
    <x v="5"/>
    <s v="STATE"/>
    <m/>
    <m/>
    <m/>
    <m/>
    <n v="78.09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5"/>
    <x v="0"/>
    <x v="0"/>
    <x v="4"/>
    <x v="9"/>
    <x v="0"/>
    <m/>
    <s v="14000"/>
    <x v="5"/>
    <s v="STATE"/>
    <m/>
    <m/>
    <m/>
    <m/>
    <n v="14.19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6"/>
    <x v="0"/>
    <x v="0"/>
    <x v="5"/>
    <x v="9"/>
    <x v="0"/>
    <m/>
    <s v="14000"/>
    <x v="5"/>
    <s v="STATE"/>
    <m/>
    <m/>
    <m/>
    <m/>
    <n v="137.4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7"/>
    <x v="0"/>
    <x v="0"/>
    <x v="6"/>
    <x v="9"/>
    <x v="0"/>
    <m/>
    <s v="14000"/>
    <x v="5"/>
    <s v="STATE"/>
    <m/>
    <m/>
    <m/>
    <m/>
    <n v="11.86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8"/>
    <x v="0"/>
    <x v="0"/>
    <x v="7"/>
    <x v="9"/>
    <x v="0"/>
    <m/>
    <s v="14000"/>
    <x v="5"/>
    <s v="STATE"/>
    <m/>
    <m/>
    <m/>
    <m/>
    <n v="6.46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9"/>
    <x v="0"/>
    <x v="0"/>
    <x v="8"/>
    <x v="9"/>
    <x v="0"/>
    <m/>
    <s v="14000"/>
    <x v="5"/>
    <s v="STATE"/>
    <m/>
    <m/>
    <m/>
    <m/>
    <n v="15.89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0"/>
    <x v="0"/>
    <x v="0"/>
    <x v="2"/>
    <x v="0"/>
    <x v="0"/>
    <m/>
    <s v="14000"/>
    <x v="0"/>
    <s v="STATE"/>
    <m/>
    <m/>
    <m/>
    <m/>
    <n v="2979.17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1"/>
    <x v="0"/>
    <x v="0"/>
    <x v="3"/>
    <x v="0"/>
    <x v="0"/>
    <m/>
    <s v="14000"/>
    <x v="0"/>
    <s v="STATE"/>
    <m/>
    <m/>
    <m/>
    <m/>
    <n v="321.81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2"/>
    <x v="0"/>
    <x v="0"/>
    <x v="1"/>
    <x v="0"/>
    <x v="0"/>
    <m/>
    <s v="14000"/>
    <x v="0"/>
    <s v="STATE"/>
    <m/>
    <m/>
    <m/>
    <m/>
    <n v="220.63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3"/>
    <x v="0"/>
    <x v="0"/>
    <x v="4"/>
    <x v="0"/>
    <x v="0"/>
    <m/>
    <s v="14000"/>
    <x v="0"/>
    <s v="STATE"/>
    <m/>
    <m/>
    <m/>
    <m/>
    <n v="33.270000000000003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4"/>
    <x v="0"/>
    <x v="0"/>
    <x v="5"/>
    <x v="0"/>
    <x v="0"/>
    <m/>
    <s v="14000"/>
    <x v="0"/>
    <s v="STATE"/>
    <m/>
    <m/>
    <m/>
    <m/>
    <n v="343.5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5"/>
    <x v="0"/>
    <x v="0"/>
    <x v="6"/>
    <x v="0"/>
    <x v="0"/>
    <m/>
    <s v="14000"/>
    <x v="0"/>
    <s v="STATE"/>
    <m/>
    <m/>
    <m/>
    <m/>
    <n v="27.81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6"/>
    <x v="0"/>
    <x v="0"/>
    <x v="7"/>
    <x v="0"/>
    <x v="0"/>
    <m/>
    <s v="14000"/>
    <x v="0"/>
    <s v="STATE"/>
    <m/>
    <m/>
    <m/>
    <m/>
    <n v="15.15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7"/>
    <x v="0"/>
    <x v="0"/>
    <x v="8"/>
    <x v="0"/>
    <x v="0"/>
    <m/>
    <s v="14000"/>
    <x v="0"/>
    <s v="STATE"/>
    <m/>
    <m/>
    <m/>
    <m/>
    <n v="37.25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8"/>
    <x v="0"/>
    <x v="0"/>
    <x v="2"/>
    <x v="0"/>
    <x v="0"/>
    <m/>
    <s v="14000"/>
    <x v="0"/>
    <s v="STATE"/>
    <m/>
    <m/>
    <m/>
    <m/>
    <n v="18781.169999999998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9"/>
    <x v="0"/>
    <x v="0"/>
    <x v="2"/>
    <x v="0"/>
    <x v="0"/>
    <m/>
    <s v="14000"/>
    <x v="0"/>
    <s v="STATE"/>
    <m/>
    <m/>
    <m/>
    <m/>
    <n v="6625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0"/>
    <x v="0"/>
    <x v="0"/>
    <x v="2"/>
    <x v="0"/>
    <x v="0"/>
    <m/>
    <s v="14000"/>
    <x v="0"/>
    <s v="STATE"/>
    <m/>
    <m/>
    <m/>
    <m/>
    <n v="49177.69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3"/>
    <x v="0"/>
    <x v="0"/>
    <x v="2"/>
    <x v="0"/>
    <x v="0"/>
    <m/>
    <s v="14000"/>
    <x v="0"/>
    <s v="STATE"/>
    <m/>
    <m/>
    <m/>
    <m/>
    <n v="3336.33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4"/>
    <x v="0"/>
    <x v="0"/>
    <x v="3"/>
    <x v="0"/>
    <x v="0"/>
    <m/>
    <s v="14000"/>
    <x v="0"/>
    <s v="STATE"/>
    <m/>
    <m/>
    <m/>
    <m/>
    <n v="2576.34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5"/>
    <x v="0"/>
    <x v="0"/>
    <x v="3"/>
    <x v="0"/>
    <x v="0"/>
    <m/>
    <s v="14000"/>
    <x v="0"/>
    <s v="STATE"/>
    <m/>
    <m/>
    <m/>
    <m/>
    <n v="957.98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6"/>
    <x v="0"/>
    <x v="0"/>
    <x v="3"/>
    <x v="0"/>
    <x v="0"/>
    <m/>
    <s v="14000"/>
    <x v="0"/>
    <s v="STATE"/>
    <m/>
    <m/>
    <m/>
    <m/>
    <n v="6783.85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7"/>
    <x v="0"/>
    <x v="0"/>
    <x v="1"/>
    <x v="0"/>
    <x v="0"/>
    <m/>
    <s v="14000"/>
    <x v="0"/>
    <s v="STATE"/>
    <m/>
    <m/>
    <m/>
    <m/>
    <n v="1333.58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8"/>
    <x v="0"/>
    <x v="0"/>
    <x v="1"/>
    <x v="0"/>
    <x v="0"/>
    <m/>
    <s v="14000"/>
    <x v="0"/>
    <s v="STATE"/>
    <m/>
    <m/>
    <m/>
    <m/>
    <n v="500.15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9"/>
    <x v="0"/>
    <x v="0"/>
    <x v="1"/>
    <x v="0"/>
    <x v="0"/>
    <m/>
    <s v="14000"/>
    <x v="0"/>
    <s v="STATE"/>
    <m/>
    <m/>
    <m/>
    <m/>
    <n v="3528.29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0"/>
    <x v="0"/>
    <x v="0"/>
    <x v="4"/>
    <x v="0"/>
    <x v="0"/>
    <m/>
    <s v="14000"/>
    <x v="0"/>
    <s v="STATE"/>
    <m/>
    <m/>
    <m/>
    <m/>
    <n v="243.38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1"/>
    <x v="0"/>
    <x v="0"/>
    <x v="4"/>
    <x v="0"/>
    <x v="0"/>
    <m/>
    <s v="14000"/>
    <x v="0"/>
    <s v="STATE"/>
    <m/>
    <m/>
    <m/>
    <m/>
    <n v="88.78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2"/>
    <x v="0"/>
    <x v="0"/>
    <x v="4"/>
    <x v="0"/>
    <x v="0"/>
    <m/>
    <s v="14000"/>
    <x v="0"/>
    <s v="STATE"/>
    <m/>
    <m/>
    <m/>
    <m/>
    <n v="655.37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3"/>
    <x v="0"/>
    <x v="0"/>
    <x v="5"/>
    <x v="0"/>
    <x v="0"/>
    <m/>
    <s v="14000"/>
    <x v="0"/>
    <s v="STATE"/>
    <m/>
    <m/>
    <m/>
    <m/>
    <n v="3860.5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4"/>
    <x v="0"/>
    <x v="0"/>
    <x v="5"/>
    <x v="0"/>
    <x v="0"/>
    <m/>
    <s v="14000"/>
    <x v="0"/>
    <s v="STATE"/>
    <m/>
    <m/>
    <m/>
    <m/>
    <n v="682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5"/>
    <x v="0"/>
    <x v="0"/>
    <x v="5"/>
    <x v="0"/>
    <x v="0"/>
    <m/>
    <s v="14000"/>
    <x v="0"/>
    <s v="STATE"/>
    <m/>
    <m/>
    <m/>
    <m/>
    <n v="10576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6"/>
    <x v="0"/>
    <x v="0"/>
    <x v="6"/>
    <x v="0"/>
    <x v="0"/>
    <m/>
    <s v="14000"/>
    <x v="0"/>
    <s v="STATE"/>
    <m/>
    <m/>
    <m/>
    <m/>
    <n v="203.42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7"/>
    <x v="0"/>
    <x v="0"/>
    <x v="6"/>
    <x v="0"/>
    <x v="0"/>
    <m/>
    <s v="14000"/>
    <x v="0"/>
    <s v="STATE"/>
    <m/>
    <m/>
    <m/>
    <m/>
    <n v="74.2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8"/>
    <x v="0"/>
    <x v="0"/>
    <x v="6"/>
    <x v="0"/>
    <x v="0"/>
    <m/>
    <s v="14000"/>
    <x v="0"/>
    <s v="STATE"/>
    <m/>
    <m/>
    <m/>
    <m/>
    <n v="547.75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9"/>
    <x v="0"/>
    <x v="0"/>
    <x v="7"/>
    <x v="0"/>
    <x v="0"/>
    <m/>
    <s v="14000"/>
    <x v="0"/>
    <s v="STATE"/>
    <m/>
    <m/>
    <m/>
    <m/>
    <n v="110.79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40"/>
    <x v="0"/>
    <x v="0"/>
    <x v="7"/>
    <x v="0"/>
    <x v="0"/>
    <m/>
    <s v="14000"/>
    <x v="0"/>
    <s v="STATE"/>
    <m/>
    <m/>
    <m/>
    <m/>
    <n v="40.409999999999997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41"/>
    <x v="0"/>
    <x v="0"/>
    <x v="7"/>
    <x v="0"/>
    <x v="0"/>
    <m/>
    <s v="14000"/>
    <x v="0"/>
    <s v="STATE"/>
    <m/>
    <m/>
    <m/>
    <m/>
    <n v="298.33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42"/>
    <x v="0"/>
    <x v="0"/>
    <x v="9"/>
    <x v="0"/>
    <x v="0"/>
    <m/>
    <s v="14000"/>
    <x v="0"/>
    <s v="STATE"/>
    <m/>
    <m/>
    <m/>
    <m/>
    <n v="90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43"/>
    <x v="0"/>
    <x v="0"/>
    <x v="9"/>
    <x v="0"/>
    <x v="0"/>
    <m/>
    <s v="14000"/>
    <x v="0"/>
    <s v="STATE"/>
    <m/>
    <m/>
    <m/>
    <m/>
    <n v="40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44"/>
    <x v="0"/>
    <x v="0"/>
    <x v="9"/>
    <x v="0"/>
    <x v="0"/>
    <m/>
    <s v="14000"/>
    <x v="0"/>
    <s v="STATE"/>
    <m/>
    <m/>
    <m/>
    <m/>
    <n v="150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45"/>
    <x v="0"/>
    <x v="0"/>
    <x v="8"/>
    <x v="0"/>
    <x v="0"/>
    <m/>
    <s v="14000"/>
    <x v="0"/>
    <s v="STATE"/>
    <m/>
    <m/>
    <m/>
    <m/>
    <n v="50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46"/>
    <x v="0"/>
    <x v="0"/>
    <x v="8"/>
    <x v="0"/>
    <x v="0"/>
    <m/>
    <s v="14000"/>
    <x v="0"/>
    <s v="STATE"/>
    <m/>
    <m/>
    <m/>
    <m/>
    <n v="288.08999999999997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47"/>
    <x v="0"/>
    <x v="0"/>
    <x v="3"/>
    <x v="0"/>
    <x v="0"/>
    <m/>
    <s v="14000"/>
    <x v="0"/>
    <s v="STATE"/>
    <m/>
    <m/>
    <m/>
    <m/>
    <n v="482.43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48"/>
    <x v="0"/>
    <x v="0"/>
    <x v="1"/>
    <x v="0"/>
    <x v="0"/>
    <m/>
    <s v="14000"/>
    <x v="0"/>
    <s v="STATE"/>
    <m/>
    <m/>
    <m/>
    <m/>
    <n v="250.45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49"/>
    <x v="0"/>
    <x v="0"/>
    <x v="4"/>
    <x v="0"/>
    <x v="0"/>
    <m/>
    <s v="14000"/>
    <x v="0"/>
    <s v="STATE"/>
    <m/>
    <m/>
    <m/>
    <m/>
    <n v="44.71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50"/>
    <x v="0"/>
    <x v="0"/>
    <x v="5"/>
    <x v="0"/>
    <x v="0"/>
    <m/>
    <s v="14000"/>
    <x v="0"/>
    <s v="STATE"/>
    <m/>
    <m/>
    <m/>
    <m/>
    <n v="343.5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51"/>
    <x v="0"/>
    <x v="0"/>
    <x v="6"/>
    <x v="0"/>
    <x v="0"/>
    <m/>
    <s v="14000"/>
    <x v="0"/>
    <s v="STATE"/>
    <m/>
    <m/>
    <m/>
    <m/>
    <n v="37.369999999999997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52"/>
    <x v="0"/>
    <x v="0"/>
    <x v="7"/>
    <x v="0"/>
    <x v="0"/>
    <m/>
    <s v="14000"/>
    <x v="0"/>
    <s v="STATE"/>
    <m/>
    <m/>
    <m/>
    <m/>
    <n v="20.350000000000001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53"/>
    <x v="0"/>
    <x v="0"/>
    <x v="9"/>
    <x v="0"/>
    <x v="0"/>
    <m/>
    <s v="14000"/>
    <x v="0"/>
    <s v="STATE"/>
    <m/>
    <m/>
    <m/>
    <m/>
    <n v="20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54"/>
    <x v="0"/>
    <x v="0"/>
    <x v="2"/>
    <x v="0"/>
    <x v="0"/>
    <m/>
    <s v="14000"/>
    <x v="0"/>
    <s v="STATE"/>
    <m/>
    <m/>
    <m/>
    <m/>
    <n v="4196.29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55"/>
    <x v="0"/>
    <x v="0"/>
    <x v="3"/>
    <x v="0"/>
    <x v="0"/>
    <m/>
    <s v="14000"/>
    <x v="0"/>
    <s v="STATE"/>
    <m/>
    <m/>
    <m/>
    <m/>
    <n v="606.78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56"/>
    <x v="0"/>
    <x v="0"/>
    <x v="1"/>
    <x v="0"/>
    <x v="0"/>
    <m/>
    <s v="14000"/>
    <x v="0"/>
    <s v="STATE"/>
    <m/>
    <m/>
    <m/>
    <m/>
    <n v="296.7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57"/>
    <x v="0"/>
    <x v="0"/>
    <x v="4"/>
    <x v="0"/>
    <x v="0"/>
    <m/>
    <s v="14000"/>
    <x v="0"/>
    <s v="STATE"/>
    <m/>
    <m/>
    <m/>
    <m/>
    <n v="56.23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58"/>
    <x v="0"/>
    <x v="0"/>
    <x v="5"/>
    <x v="0"/>
    <x v="0"/>
    <m/>
    <s v="14000"/>
    <x v="0"/>
    <s v="STATE"/>
    <m/>
    <m/>
    <m/>
    <m/>
    <n v="901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59"/>
    <x v="0"/>
    <x v="0"/>
    <x v="6"/>
    <x v="0"/>
    <x v="0"/>
    <m/>
    <s v="14000"/>
    <x v="0"/>
    <s v="STATE"/>
    <m/>
    <m/>
    <m/>
    <m/>
    <n v="47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60"/>
    <x v="0"/>
    <x v="0"/>
    <x v="7"/>
    <x v="0"/>
    <x v="0"/>
    <m/>
    <s v="14000"/>
    <x v="0"/>
    <s v="STATE"/>
    <m/>
    <m/>
    <m/>
    <m/>
    <n v="25.6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61"/>
    <x v="0"/>
    <x v="0"/>
    <x v="9"/>
    <x v="0"/>
    <x v="0"/>
    <m/>
    <s v="14000"/>
    <x v="0"/>
    <s v="STATE"/>
    <m/>
    <m/>
    <m/>
    <m/>
    <n v="20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62"/>
    <x v="1"/>
    <x v="1"/>
    <x v="2"/>
    <x v="1"/>
    <x v="0"/>
    <m/>
    <s v="14000"/>
    <x v="1"/>
    <s v="STATE"/>
    <m/>
    <m/>
    <m/>
    <m/>
    <n v="3135.54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63"/>
    <x v="1"/>
    <x v="1"/>
    <x v="3"/>
    <x v="1"/>
    <x v="0"/>
    <m/>
    <s v="14000"/>
    <x v="1"/>
    <s v="STATE"/>
    <m/>
    <m/>
    <m/>
    <m/>
    <n v="370.22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64"/>
    <x v="1"/>
    <x v="1"/>
    <x v="1"/>
    <x v="1"/>
    <x v="0"/>
    <m/>
    <s v="14000"/>
    <x v="1"/>
    <s v="STATE"/>
    <m/>
    <m/>
    <m/>
    <m/>
    <n v="217.11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65"/>
    <x v="1"/>
    <x v="1"/>
    <x v="4"/>
    <x v="1"/>
    <x v="0"/>
    <m/>
    <s v="14000"/>
    <x v="1"/>
    <s v="STATE"/>
    <m/>
    <m/>
    <m/>
    <m/>
    <n v="42.02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66"/>
    <x v="1"/>
    <x v="1"/>
    <x v="5"/>
    <x v="1"/>
    <x v="0"/>
    <m/>
    <s v="14000"/>
    <x v="1"/>
    <s v="STATE"/>
    <m/>
    <m/>
    <m/>
    <m/>
    <n v="1072.75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67"/>
    <x v="1"/>
    <x v="1"/>
    <x v="6"/>
    <x v="1"/>
    <x v="0"/>
    <m/>
    <s v="14000"/>
    <x v="1"/>
    <s v="STATE"/>
    <m/>
    <m/>
    <m/>
    <m/>
    <n v="35.119999999999997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68"/>
    <x v="1"/>
    <x v="1"/>
    <x v="7"/>
    <x v="1"/>
    <x v="0"/>
    <m/>
    <s v="14000"/>
    <x v="1"/>
    <s v="STATE"/>
    <m/>
    <m/>
    <m/>
    <m/>
    <n v="19.13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69"/>
    <x v="1"/>
    <x v="1"/>
    <x v="9"/>
    <x v="1"/>
    <x v="0"/>
    <m/>
    <s v="14000"/>
    <x v="1"/>
    <s v="STATE"/>
    <m/>
    <m/>
    <m/>
    <m/>
    <n v="20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70"/>
    <x v="1"/>
    <x v="1"/>
    <x v="8"/>
    <x v="1"/>
    <x v="0"/>
    <m/>
    <s v="14000"/>
    <x v="1"/>
    <s v="STATE"/>
    <m/>
    <m/>
    <m/>
    <m/>
    <n v="83.18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71"/>
    <x v="1"/>
    <x v="1"/>
    <x v="2"/>
    <x v="10"/>
    <x v="0"/>
    <m/>
    <s v="14000"/>
    <x v="1"/>
    <s v="STATE"/>
    <m/>
    <m/>
    <m/>
    <m/>
    <n v="689.45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72"/>
    <x v="1"/>
    <x v="1"/>
    <x v="3"/>
    <x v="10"/>
    <x v="0"/>
    <m/>
    <s v="14000"/>
    <x v="1"/>
    <s v="STATE"/>
    <m/>
    <m/>
    <m/>
    <m/>
    <n v="99.7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73"/>
    <x v="1"/>
    <x v="1"/>
    <x v="1"/>
    <x v="10"/>
    <x v="0"/>
    <m/>
    <s v="14000"/>
    <x v="1"/>
    <s v="STATE"/>
    <m/>
    <m/>
    <m/>
    <m/>
    <n v="47.88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74"/>
    <x v="1"/>
    <x v="1"/>
    <x v="4"/>
    <x v="10"/>
    <x v="0"/>
    <m/>
    <s v="14000"/>
    <x v="1"/>
    <s v="STATE"/>
    <m/>
    <m/>
    <m/>
    <m/>
    <n v="9.23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75"/>
    <x v="1"/>
    <x v="1"/>
    <x v="5"/>
    <x v="10"/>
    <x v="0"/>
    <m/>
    <s v="14000"/>
    <x v="1"/>
    <s v="STATE"/>
    <m/>
    <m/>
    <m/>
    <m/>
    <n v="180.2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76"/>
    <x v="1"/>
    <x v="1"/>
    <x v="6"/>
    <x v="10"/>
    <x v="0"/>
    <m/>
    <s v="14000"/>
    <x v="1"/>
    <s v="STATE"/>
    <m/>
    <m/>
    <m/>
    <m/>
    <n v="7.72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77"/>
    <x v="1"/>
    <x v="1"/>
    <x v="7"/>
    <x v="10"/>
    <x v="0"/>
    <m/>
    <s v="14000"/>
    <x v="1"/>
    <s v="STATE"/>
    <m/>
    <m/>
    <m/>
    <m/>
    <n v="4.2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78"/>
    <x v="1"/>
    <x v="1"/>
    <x v="9"/>
    <x v="10"/>
    <x v="0"/>
    <m/>
    <s v="14000"/>
    <x v="1"/>
    <s v="STATE"/>
    <m/>
    <m/>
    <m/>
    <m/>
    <n v="4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79"/>
    <x v="1"/>
    <x v="1"/>
    <x v="2"/>
    <x v="3"/>
    <x v="0"/>
    <m/>
    <s v="14000"/>
    <x v="1"/>
    <s v="STATE"/>
    <m/>
    <m/>
    <m/>
    <m/>
    <n v="2932.88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80"/>
    <x v="1"/>
    <x v="1"/>
    <x v="3"/>
    <x v="3"/>
    <x v="0"/>
    <m/>
    <s v="14000"/>
    <x v="1"/>
    <s v="STATE"/>
    <m/>
    <m/>
    <m/>
    <m/>
    <n v="424.09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81"/>
    <x v="1"/>
    <x v="1"/>
    <x v="1"/>
    <x v="3"/>
    <x v="0"/>
    <m/>
    <s v="14000"/>
    <x v="1"/>
    <s v="STATE"/>
    <m/>
    <m/>
    <m/>
    <m/>
    <n v="214.42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82"/>
    <x v="1"/>
    <x v="1"/>
    <x v="4"/>
    <x v="3"/>
    <x v="0"/>
    <m/>
    <s v="14000"/>
    <x v="1"/>
    <s v="STATE"/>
    <m/>
    <m/>
    <m/>
    <m/>
    <n v="39.299999999999997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83"/>
    <x v="1"/>
    <x v="1"/>
    <x v="5"/>
    <x v="3"/>
    <x v="0"/>
    <m/>
    <s v="14000"/>
    <x v="1"/>
    <s v="STATE"/>
    <m/>
    <m/>
    <m/>
    <m/>
    <n v="343.5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84"/>
    <x v="1"/>
    <x v="1"/>
    <x v="6"/>
    <x v="3"/>
    <x v="0"/>
    <m/>
    <s v="14000"/>
    <x v="1"/>
    <s v="STATE"/>
    <m/>
    <m/>
    <m/>
    <m/>
    <n v="32.85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85"/>
    <x v="1"/>
    <x v="1"/>
    <x v="7"/>
    <x v="3"/>
    <x v="0"/>
    <m/>
    <s v="14000"/>
    <x v="1"/>
    <s v="STATE"/>
    <m/>
    <m/>
    <m/>
    <m/>
    <n v="17.89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86"/>
    <x v="1"/>
    <x v="1"/>
    <x v="9"/>
    <x v="3"/>
    <x v="0"/>
    <m/>
    <s v="14000"/>
    <x v="1"/>
    <s v="STATE"/>
    <m/>
    <m/>
    <m/>
    <m/>
    <n v="10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87"/>
    <x v="0"/>
    <x v="7"/>
    <x v="2"/>
    <x v="11"/>
    <x v="5"/>
    <m/>
    <m/>
    <x v="2"/>
    <m/>
    <m/>
    <m/>
    <m/>
    <m/>
    <n v="4052.73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88"/>
    <x v="0"/>
    <x v="7"/>
    <x v="3"/>
    <x v="11"/>
    <x v="5"/>
    <m/>
    <m/>
    <x v="2"/>
    <m/>
    <m/>
    <m/>
    <m/>
    <m/>
    <n v="586.03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89"/>
    <x v="0"/>
    <x v="7"/>
    <x v="1"/>
    <x v="11"/>
    <x v="5"/>
    <m/>
    <m/>
    <x v="2"/>
    <m/>
    <m/>
    <m/>
    <m/>
    <m/>
    <n v="280.37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90"/>
    <x v="0"/>
    <x v="7"/>
    <x v="4"/>
    <x v="11"/>
    <x v="5"/>
    <m/>
    <m/>
    <x v="2"/>
    <m/>
    <m/>
    <m/>
    <m/>
    <m/>
    <n v="54.31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91"/>
    <x v="0"/>
    <x v="7"/>
    <x v="5"/>
    <x v="11"/>
    <x v="5"/>
    <m/>
    <m/>
    <x v="2"/>
    <m/>
    <m/>
    <m/>
    <m/>
    <m/>
    <n v="1261.4000000000001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92"/>
    <x v="0"/>
    <x v="7"/>
    <x v="6"/>
    <x v="11"/>
    <x v="5"/>
    <m/>
    <m/>
    <x v="2"/>
    <m/>
    <m/>
    <m/>
    <m/>
    <m/>
    <n v="45.39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93"/>
    <x v="0"/>
    <x v="7"/>
    <x v="7"/>
    <x v="11"/>
    <x v="5"/>
    <m/>
    <m/>
    <x v="2"/>
    <m/>
    <m/>
    <m/>
    <m/>
    <m/>
    <n v="24.72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94"/>
    <x v="0"/>
    <x v="7"/>
    <x v="9"/>
    <x v="11"/>
    <x v="5"/>
    <m/>
    <m/>
    <x v="2"/>
    <m/>
    <m/>
    <m/>
    <m/>
    <m/>
    <n v="24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95"/>
    <x v="0"/>
    <x v="2"/>
    <x v="2"/>
    <x v="1"/>
    <x v="1"/>
    <m/>
    <m/>
    <x v="2"/>
    <m/>
    <m/>
    <m/>
    <m/>
    <m/>
    <n v="21568.880000000001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96"/>
    <x v="0"/>
    <x v="2"/>
    <x v="3"/>
    <x v="1"/>
    <x v="1"/>
    <m/>
    <m/>
    <x v="2"/>
    <m/>
    <m/>
    <m/>
    <m/>
    <m/>
    <n v="3118.86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97"/>
    <x v="0"/>
    <x v="2"/>
    <x v="1"/>
    <x v="1"/>
    <x v="1"/>
    <m/>
    <m/>
    <x v="2"/>
    <m/>
    <m/>
    <m/>
    <m/>
    <m/>
    <n v="1543.76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98"/>
    <x v="0"/>
    <x v="2"/>
    <x v="4"/>
    <x v="1"/>
    <x v="1"/>
    <m/>
    <m/>
    <x v="2"/>
    <m/>
    <m/>
    <m/>
    <m/>
    <m/>
    <n v="289.02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99"/>
    <x v="0"/>
    <x v="2"/>
    <x v="5"/>
    <x v="1"/>
    <x v="1"/>
    <m/>
    <m/>
    <x v="2"/>
    <m/>
    <m/>
    <m/>
    <m/>
    <m/>
    <n v="3973.5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00"/>
    <x v="0"/>
    <x v="2"/>
    <x v="6"/>
    <x v="1"/>
    <x v="1"/>
    <m/>
    <m/>
    <x v="2"/>
    <m/>
    <m/>
    <m/>
    <m/>
    <m/>
    <n v="241.56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01"/>
    <x v="0"/>
    <x v="2"/>
    <x v="7"/>
    <x v="1"/>
    <x v="1"/>
    <m/>
    <m/>
    <x v="2"/>
    <m/>
    <m/>
    <m/>
    <m/>
    <m/>
    <n v="131.56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02"/>
    <x v="0"/>
    <x v="2"/>
    <x v="9"/>
    <x v="1"/>
    <x v="1"/>
    <m/>
    <m/>
    <x v="2"/>
    <m/>
    <m/>
    <m/>
    <m/>
    <m/>
    <n v="127.5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03"/>
    <x v="0"/>
    <x v="8"/>
    <x v="2"/>
    <x v="10"/>
    <x v="6"/>
    <m/>
    <m/>
    <x v="2"/>
    <m/>
    <m/>
    <m/>
    <m/>
    <m/>
    <n v="25472.98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04"/>
    <x v="0"/>
    <x v="8"/>
    <x v="3"/>
    <x v="10"/>
    <x v="6"/>
    <m/>
    <m/>
    <x v="2"/>
    <m/>
    <m/>
    <m/>
    <m/>
    <m/>
    <n v="3257.69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05"/>
    <x v="0"/>
    <x v="8"/>
    <x v="1"/>
    <x v="10"/>
    <x v="6"/>
    <m/>
    <m/>
    <x v="2"/>
    <m/>
    <m/>
    <m/>
    <m/>
    <m/>
    <n v="1843.58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06"/>
    <x v="0"/>
    <x v="8"/>
    <x v="4"/>
    <x v="10"/>
    <x v="6"/>
    <m/>
    <m/>
    <x v="2"/>
    <m/>
    <m/>
    <m/>
    <m/>
    <m/>
    <n v="337.69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07"/>
    <x v="0"/>
    <x v="8"/>
    <x v="5"/>
    <x v="10"/>
    <x v="6"/>
    <m/>
    <m/>
    <x v="2"/>
    <m/>
    <m/>
    <m/>
    <m/>
    <m/>
    <n v="4978.7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08"/>
    <x v="0"/>
    <x v="8"/>
    <x v="6"/>
    <x v="10"/>
    <x v="6"/>
    <m/>
    <m/>
    <x v="2"/>
    <m/>
    <m/>
    <m/>
    <m/>
    <m/>
    <n v="282.25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09"/>
    <x v="0"/>
    <x v="8"/>
    <x v="7"/>
    <x v="10"/>
    <x v="6"/>
    <m/>
    <m/>
    <x v="2"/>
    <m/>
    <m/>
    <m/>
    <m/>
    <m/>
    <n v="153.74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10"/>
    <x v="0"/>
    <x v="8"/>
    <x v="9"/>
    <x v="10"/>
    <x v="6"/>
    <m/>
    <m/>
    <x v="2"/>
    <m/>
    <m/>
    <m/>
    <m/>
    <m/>
    <n v="66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11"/>
    <x v="0"/>
    <x v="8"/>
    <x v="8"/>
    <x v="10"/>
    <x v="6"/>
    <m/>
    <m/>
    <x v="2"/>
    <m/>
    <m/>
    <m/>
    <m/>
    <m/>
    <n v="386.29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12"/>
    <x v="0"/>
    <x v="0"/>
    <x v="2"/>
    <x v="9"/>
    <x v="0"/>
    <s v="ADMIN"/>
    <s v="14000"/>
    <x v="6"/>
    <s v="STATE"/>
    <m/>
    <m/>
    <m/>
    <m/>
    <n v="1588.78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13"/>
    <x v="0"/>
    <x v="0"/>
    <x v="2"/>
    <x v="9"/>
    <x v="0"/>
    <s v="ADMIN"/>
    <s v="14000"/>
    <x v="6"/>
    <s v="STATE"/>
    <m/>
    <m/>
    <m/>
    <m/>
    <n v="9691.2900000000009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14"/>
    <x v="0"/>
    <x v="0"/>
    <x v="3"/>
    <x v="9"/>
    <x v="0"/>
    <s v="ADMIN"/>
    <s v="14000"/>
    <x v="6"/>
    <s v="STATE"/>
    <m/>
    <m/>
    <m/>
    <m/>
    <n v="205.91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15"/>
    <x v="0"/>
    <x v="0"/>
    <x v="3"/>
    <x v="9"/>
    <x v="0"/>
    <s v="ADMIN"/>
    <s v="14000"/>
    <x v="6"/>
    <s v="STATE"/>
    <m/>
    <m/>
    <m/>
    <m/>
    <n v="1401.35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16"/>
    <x v="0"/>
    <x v="0"/>
    <x v="1"/>
    <x v="9"/>
    <x v="0"/>
    <s v="ADMIN"/>
    <s v="14000"/>
    <x v="6"/>
    <s v="STATE"/>
    <m/>
    <m/>
    <m/>
    <m/>
    <n v="117.14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17"/>
    <x v="0"/>
    <x v="0"/>
    <x v="1"/>
    <x v="9"/>
    <x v="0"/>
    <s v="ADMIN"/>
    <s v="14000"/>
    <x v="6"/>
    <s v="STATE"/>
    <m/>
    <m/>
    <m/>
    <m/>
    <n v="705.96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18"/>
    <x v="0"/>
    <x v="0"/>
    <x v="4"/>
    <x v="9"/>
    <x v="0"/>
    <s v="ADMIN"/>
    <s v="14000"/>
    <x v="6"/>
    <s v="STATE"/>
    <m/>
    <m/>
    <m/>
    <m/>
    <n v="21.29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19"/>
    <x v="0"/>
    <x v="0"/>
    <x v="4"/>
    <x v="9"/>
    <x v="0"/>
    <s v="ADMIN"/>
    <s v="14000"/>
    <x v="6"/>
    <s v="STATE"/>
    <m/>
    <m/>
    <m/>
    <m/>
    <n v="129.86000000000001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20"/>
    <x v="0"/>
    <x v="0"/>
    <x v="5"/>
    <x v="9"/>
    <x v="0"/>
    <s v="ADMIN"/>
    <s v="14000"/>
    <x v="6"/>
    <s v="STATE"/>
    <m/>
    <m/>
    <m/>
    <m/>
    <n v="206.1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21"/>
    <x v="0"/>
    <x v="0"/>
    <x v="5"/>
    <x v="9"/>
    <x v="0"/>
    <s v="ADMIN"/>
    <s v="14000"/>
    <x v="6"/>
    <s v="STATE"/>
    <m/>
    <m/>
    <m/>
    <m/>
    <n v="1859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22"/>
    <x v="0"/>
    <x v="0"/>
    <x v="6"/>
    <x v="9"/>
    <x v="0"/>
    <s v="ADMIN"/>
    <s v="14000"/>
    <x v="6"/>
    <s v="STATE"/>
    <m/>
    <m/>
    <m/>
    <m/>
    <n v="17.8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23"/>
    <x v="0"/>
    <x v="0"/>
    <x v="6"/>
    <x v="9"/>
    <x v="0"/>
    <s v="ADMIN"/>
    <s v="14000"/>
    <x v="6"/>
    <s v="STATE"/>
    <m/>
    <m/>
    <m/>
    <m/>
    <n v="108.54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24"/>
    <x v="0"/>
    <x v="0"/>
    <x v="7"/>
    <x v="9"/>
    <x v="0"/>
    <s v="ADMIN"/>
    <s v="14000"/>
    <x v="6"/>
    <s v="STATE"/>
    <m/>
    <m/>
    <m/>
    <m/>
    <n v="9.69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25"/>
    <x v="0"/>
    <x v="0"/>
    <x v="7"/>
    <x v="9"/>
    <x v="0"/>
    <s v="ADMIN"/>
    <s v="14000"/>
    <x v="6"/>
    <s v="STATE"/>
    <m/>
    <m/>
    <m/>
    <m/>
    <n v="59.12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26"/>
    <x v="0"/>
    <x v="0"/>
    <x v="9"/>
    <x v="9"/>
    <x v="0"/>
    <s v="ADMIN"/>
    <s v="14000"/>
    <x v="6"/>
    <s v="STATE"/>
    <m/>
    <m/>
    <m/>
    <m/>
    <n v="50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27"/>
    <x v="0"/>
    <x v="0"/>
    <x v="8"/>
    <x v="9"/>
    <x v="0"/>
    <s v="ADMIN"/>
    <s v="14000"/>
    <x v="6"/>
    <s v="STATE"/>
    <m/>
    <m/>
    <m/>
    <m/>
    <n v="23.83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28"/>
    <x v="3"/>
    <x v="9"/>
    <x v="2"/>
    <x v="1"/>
    <x v="7"/>
    <m/>
    <m/>
    <x v="2"/>
    <m/>
    <m/>
    <m/>
    <m/>
    <m/>
    <n v="1062.5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29"/>
    <x v="3"/>
    <x v="9"/>
    <x v="3"/>
    <x v="1"/>
    <x v="7"/>
    <m/>
    <m/>
    <x v="2"/>
    <m/>
    <m/>
    <m/>
    <m/>
    <m/>
    <n v="143.02000000000001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30"/>
    <x v="3"/>
    <x v="9"/>
    <x v="1"/>
    <x v="1"/>
    <x v="7"/>
    <m/>
    <m/>
    <x v="2"/>
    <m/>
    <m/>
    <m/>
    <m/>
    <m/>
    <n v="79.209999999999994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31"/>
    <x v="3"/>
    <x v="9"/>
    <x v="4"/>
    <x v="1"/>
    <x v="7"/>
    <m/>
    <m/>
    <x v="2"/>
    <m/>
    <m/>
    <m/>
    <m/>
    <m/>
    <n v="14.24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32"/>
    <x v="3"/>
    <x v="9"/>
    <x v="5"/>
    <x v="1"/>
    <x v="7"/>
    <m/>
    <m/>
    <x v="2"/>
    <m/>
    <m/>
    <m/>
    <m/>
    <m/>
    <n v="171.75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33"/>
    <x v="3"/>
    <x v="9"/>
    <x v="6"/>
    <x v="1"/>
    <x v="7"/>
    <m/>
    <m/>
    <x v="2"/>
    <m/>
    <m/>
    <m/>
    <m/>
    <m/>
    <n v="11.9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34"/>
    <x v="3"/>
    <x v="9"/>
    <x v="7"/>
    <x v="1"/>
    <x v="7"/>
    <m/>
    <m/>
    <x v="2"/>
    <m/>
    <m/>
    <m/>
    <m/>
    <m/>
    <n v="6.48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35"/>
    <x v="3"/>
    <x v="9"/>
    <x v="8"/>
    <x v="1"/>
    <x v="7"/>
    <m/>
    <m/>
    <x v="2"/>
    <m/>
    <m/>
    <m/>
    <m/>
    <m/>
    <n v="10.63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36"/>
    <x v="3"/>
    <x v="9"/>
    <x v="10"/>
    <x v="12"/>
    <x v="7"/>
    <m/>
    <m/>
    <x v="2"/>
    <m/>
    <m/>
    <m/>
    <m/>
    <m/>
    <n v="3210.96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37"/>
    <x v="3"/>
    <x v="9"/>
    <x v="2"/>
    <x v="12"/>
    <x v="7"/>
    <m/>
    <m/>
    <x v="2"/>
    <m/>
    <m/>
    <m/>
    <m/>
    <m/>
    <n v="10139.09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38"/>
    <x v="3"/>
    <x v="9"/>
    <x v="3"/>
    <x v="12"/>
    <x v="7"/>
    <m/>
    <m/>
    <x v="2"/>
    <m/>
    <m/>
    <m/>
    <m/>
    <m/>
    <n v="1835.02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39"/>
    <x v="3"/>
    <x v="9"/>
    <x v="1"/>
    <x v="12"/>
    <x v="7"/>
    <m/>
    <m/>
    <x v="2"/>
    <m/>
    <m/>
    <m/>
    <m/>
    <m/>
    <n v="981.47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40"/>
    <x v="3"/>
    <x v="9"/>
    <x v="4"/>
    <x v="12"/>
    <x v="7"/>
    <m/>
    <m/>
    <x v="2"/>
    <m/>
    <m/>
    <m/>
    <m/>
    <m/>
    <n v="178.89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41"/>
    <x v="3"/>
    <x v="9"/>
    <x v="5"/>
    <x v="12"/>
    <x v="7"/>
    <m/>
    <m/>
    <x v="2"/>
    <m/>
    <m/>
    <m/>
    <m/>
    <m/>
    <n v="1859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42"/>
    <x v="3"/>
    <x v="9"/>
    <x v="6"/>
    <x v="12"/>
    <x v="7"/>
    <m/>
    <m/>
    <x v="2"/>
    <m/>
    <m/>
    <m/>
    <m/>
    <m/>
    <n v="149.53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43"/>
    <x v="3"/>
    <x v="9"/>
    <x v="7"/>
    <x v="12"/>
    <x v="7"/>
    <m/>
    <m/>
    <x v="2"/>
    <m/>
    <m/>
    <m/>
    <m/>
    <m/>
    <n v="53.2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44"/>
    <x v="3"/>
    <x v="9"/>
    <x v="9"/>
    <x v="12"/>
    <x v="7"/>
    <m/>
    <m/>
    <x v="2"/>
    <m/>
    <m/>
    <m/>
    <m/>
    <m/>
    <n v="40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45"/>
    <x v="3"/>
    <x v="9"/>
    <x v="8"/>
    <x v="12"/>
    <x v="7"/>
    <m/>
    <m/>
    <x v="2"/>
    <m/>
    <m/>
    <m/>
    <m/>
    <m/>
    <n v="95.4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46"/>
    <x v="3"/>
    <x v="10"/>
    <x v="2"/>
    <x v="13"/>
    <x v="7"/>
    <m/>
    <m/>
    <x v="2"/>
    <m/>
    <m/>
    <m/>
    <m/>
    <m/>
    <n v="19313.29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47"/>
    <x v="3"/>
    <x v="10"/>
    <x v="2"/>
    <x v="13"/>
    <x v="7"/>
    <m/>
    <m/>
    <x v="2"/>
    <m/>
    <m/>
    <m/>
    <m/>
    <m/>
    <n v="2687.5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48"/>
    <x v="3"/>
    <x v="10"/>
    <x v="3"/>
    <x v="13"/>
    <x v="7"/>
    <m/>
    <m/>
    <x v="2"/>
    <m/>
    <m/>
    <m/>
    <m/>
    <m/>
    <n v="2693.9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49"/>
    <x v="3"/>
    <x v="10"/>
    <x v="3"/>
    <x v="13"/>
    <x v="7"/>
    <m/>
    <m/>
    <x v="2"/>
    <m/>
    <m/>
    <m/>
    <m/>
    <m/>
    <n v="294.55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50"/>
    <x v="3"/>
    <x v="10"/>
    <x v="1"/>
    <x v="13"/>
    <x v="7"/>
    <m/>
    <m/>
    <x v="2"/>
    <m/>
    <m/>
    <m/>
    <m/>
    <m/>
    <n v="1410.57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51"/>
    <x v="3"/>
    <x v="10"/>
    <x v="1"/>
    <x v="13"/>
    <x v="7"/>
    <m/>
    <m/>
    <x v="2"/>
    <m/>
    <m/>
    <m/>
    <m/>
    <m/>
    <n v="204.64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52"/>
    <x v="3"/>
    <x v="10"/>
    <x v="4"/>
    <x v="13"/>
    <x v="7"/>
    <m/>
    <m/>
    <x v="2"/>
    <m/>
    <m/>
    <m/>
    <m/>
    <m/>
    <n v="249.63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53"/>
    <x v="3"/>
    <x v="10"/>
    <x v="4"/>
    <x v="13"/>
    <x v="7"/>
    <m/>
    <m/>
    <x v="2"/>
    <m/>
    <m/>
    <m/>
    <m/>
    <m/>
    <n v="36.01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54"/>
    <x v="3"/>
    <x v="10"/>
    <x v="5"/>
    <x v="13"/>
    <x v="7"/>
    <m/>
    <m/>
    <x v="2"/>
    <m/>
    <m/>
    <m/>
    <m/>
    <m/>
    <n v="2530.5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55"/>
    <x v="3"/>
    <x v="10"/>
    <x v="5"/>
    <x v="13"/>
    <x v="7"/>
    <m/>
    <m/>
    <x v="2"/>
    <m/>
    <m/>
    <m/>
    <m/>
    <m/>
    <n v="901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56"/>
    <x v="3"/>
    <x v="10"/>
    <x v="6"/>
    <x v="13"/>
    <x v="7"/>
    <m/>
    <m/>
    <x v="2"/>
    <m/>
    <m/>
    <m/>
    <m/>
    <m/>
    <n v="208.65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57"/>
    <x v="3"/>
    <x v="10"/>
    <x v="6"/>
    <x v="13"/>
    <x v="7"/>
    <m/>
    <m/>
    <x v="2"/>
    <m/>
    <m/>
    <m/>
    <m/>
    <m/>
    <n v="30.1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58"/>
    <x v="3"/>
    <x v="10"/>
    <x v="7"/>
    <x v="13"/>
    <x v="7"/>
    <m/>
    <m/>
    <x v="2"/>
    <m/>
    <m/>
    <m/>
    <m/>
    <m/>
    <n v="113.65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59"/>
    <x v="3"/>
    <x v="10"/>
    <x v="7"/>
    <x v="13"/>
    <x v="7"/>
    <m/>
    <m/>
    <x v="2"/>
    <m/>
    <m/>
    <m/>
    <m/>
    <m/>
    <n v="16.39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60"/>
    <x v="3"/>
    <x v="10"/>
    <x v="9"/>
    <x v="13"/>
    <x v="7"/>
    <m/>
    <m/>
    <x v="2"/>
    <m/>
    <m/>
    <m/>
    <m/>
    <m/>
    <n v="110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61"/>
    <x v="3"/>
    <x v="10"/>
    <x v="8"/>
    <x v="13"/>
    <x v="7"/>
    <m/>
    <m/>
    <x v="2"/>
    <m/>
    <m/>
    <m/>
    <m/>
    <m/>
    <n v="94.07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62"/>
    <x v="0"/>
    <x v="3"/>
    <x v="2"/>
    <x v="2"/>
    <x v="0"/>
    <m/>
    <m/>
    <x v="2"/>
    <m/>
    <m/>
    <m/>
    <m/>
    <m/>
    <n v="9187.24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63"/>
    <x v="0"/>
    <x v="3"/>
    <x v="3"/>
    <x v="2"/>
    <x v="0"/>
    <m/>
    <m/>
    <x v="2"/>
    <m/>
    <m/>
    <m/>
    <m/>
    <m/>
    <n v="1317.65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64"/>
    <x v="0"/>
    <x v="3"/>
    <x v="1"/>
    <x v="2"/>
    <x v="0"/>
    <m/>
    <m/>
    <x v="2"/>
    <m/>
    <m/>
    <m/>
    <m/>
    <m/>
    <n v="655.56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65"/>
    <x v="0"/>
    <x v="3"/>
    <x v="4"/>
    <x v="2"/>
    <x v="0"/>
    <m/>
    <m/>
    <x v="2"/>
    <m/>
    <m/>
    <m/>
    <m/>
    <m/>
    <n v="122.1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66"/>
    <x v="0"/>
    <x v="3"/>
    <x v="5"/>
    <x v="2"/>
    <x v="0"/>
    <m/>
    <m/>
    <x v="2"/>
    <m/>
    <m/>
    <m/>
    <m/>
    <m/>
    <n v="1859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67"/>
    <x v="0"/>
    <x v="3"/>
    <x v="6"/>
    <x v="2"/>
    <x v="0"/>
    <m/>
    <m/>
    <x v="2"/>
    <m/>
    <m/>
    <m/>
    <m/>
    <m/>
    <n v="102.06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68"/>
    <x v="0"/>
    <x v="3"/>
    <x v="7"/>
    <x v="2"/>
    <x v="0"/>
    <m/>
    <m/>
    <x v="2"/>
    <m/>
    <m/>
    <m/>
    <m/>
    <m/>
    <n v="34.18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69"/>
    <x v="0"/>
    <x v="3"/>
    <x v="9"/>
    <x v="2"/>
    <x v="0"/>
    <m/>
    <m/>
    <x v="2"/>
    <m/>
    <m/>
    <m/>
    <m/>
    <m/>
    <n v="60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70"/>
    <x v="3"/>
    <x v="9"/>
    <x v="2"/>
    <x v="14"/>
    <x v="7"/>
    <m/>
    <m/>
    <x v="2"/>
    <m/>
    <m/>
    <m/>
    <m/>
    <m/>
    <n v="11225.52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71"/>
    <x v="3"/>
    <x v="9"/>
    <x v="11"/>
    <x v="14"/>
    <x v="7"/>
    <m/>
    <m/>
    <x v="2"/>
    <m/>
    <m/>
    <m/>
    <m/>
    <m/>
    <n v="184.64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72"/>
    <x v="3"/>
    <x v="9"/>
    <x v="3"/>
    <x v="14"/>
    <x v="7"/>
    <m/>
    <m/>
    <x v="2"/>
    <m/>
    <m/>
    <m/>
    <m/>
    <m/>
    <n v="1388.19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73"/>
    <x v="3"/>
    <x v="9"/>
    <x v="1"/>
    <x v="14"/>
    <x v="7"/>
    <m/>
    <m/>
    <x v="2"/>
    <m/>
    <m/>
    <m/>
    <m/>
    <m/>
    <n v="832.49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74"/>
    <x v="3"/>
    <x v="9"/>
    <x v="4"/>
    <x v="14"/>
    <x v="7"/>
    <m/>
    <m/>
    <x v="2"/>
    <m/>
    <m/>
    <m/>
    <m/>
    <m/>
    <n v="141.63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75"/>
    <x v="3"/>
    <x v="9"/>
    <x v="5"/>
    <x v="14"/>
    <x v="7"/>
    <m/>
    <m/>
    <x v="2"/>
    <m/>
    <m/>
    <m/>
    <m/>
    <m/>
    <n v="1778.6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76"/>
    <x v="3"/>
    <x v="9"/>
    <x v="6"/>
    <x v="14"/>
    <x v="7"/>
    <m/>
    <m/>
    <x v="2"/>
    <m/>
    <m/>
    <m/>
    <m/>
    <m/>
    <n v="118.39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77"/>
    <x v="3"/>
    <x v="9"/>
    <x v="7"/>
    <x v="14"/>
    <x v="7"/>
    <m/>
    <m/>
    <x v="2"/>
    <m/>
    <m/>
    <m/>
    <m/>
    <m/>
    <n v="64.489999999999995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78"/>
    <x v="3"/>
    <x v="9"/>
    <x v="9"/>
    <x v="14"/>
    <x v="7"/>
    <m/>
    <m/>
    <x v="2"/>
    <m/>
    <m/>
    <m/>
    <m/>
    <m/>
    <n v="20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79"/>
    <x v="3"/>
    <x v="9"/>
    <x v="8"/>
    <x v="14"/>
    <x v="7"/>
    <m/>
    <m/>
    <x v="2"/>
    <m/>
    <m/>
    <m/>
    <m/>
    <m/>
    <n v="140.18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80"/>
    <x v="3"/>
    <x v="9"/>
    <x v="2"/>
    <x v="15"/>
    <x v="7"/>
    <m/>
    <m/>
    <x v="2"/>
    <m/>
    <m/>
    <m/>
    <m/>
    <m/>
    <n v="9947.9599999999991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81"/>
    <x v="3"/>
    <x v="9"/>
    <x v="3"/>
    <x v="15"/>
    <x v="7"/>
    <m/>
    <m/>
    <x v="2"/>
    <m/>
    <m/>
    <m/>
    <m/>
    <m/>
    <n v="1388.77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82"/>
    <x v="3"/>
    <x v="9"/>
    <x v="1"/>
    <x v="15"/>
    <x v="7"/>
    <m/>
    <m/>
    <x v="2"/>
    <m/>
    <m/>
    <m/>
    <m/>
    <m/>
    <n v="716.21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83"/>
    <x v="3"/>
    <x v="9"/>
    <x v="4"/>
    <x v="15"/>
    <x v="7"/>
    <m/>
    <m/>
    <x v="2"/>
    <m/>
    <m/>
    <m/>
    <m/>
    <m/>
    <n v="128.69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84"/>
    <x v="3"/>
    <x v="9"/>
    <x v="5"/>
    <x v="15"/>
    <x v="7"/>
    <m/>
    <m/>
    <x v="2"/>
    <m/>
    <m/>
    <m/>
    <m/>
    <m/>
    <n v="2473.5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85"/>
    <x v="3"/>
    <x v="9"/>
    <x v="6"/>
    <x v="15"/>
    <x v="7"/>
    <m/>
    <m/>
    <x v="2"/>
    <m/>
    <m/>
    <m/>
    <m/>
    <m/>
    <n v="107.57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86"/>
    <x v="3"/>
    <x v="9"/>
    <x v="7"/>
    <x v="15"/>
    <x v="7"/>
    <m/>
    <m/>
    <x v="2"/>
    <m/>
    <m/>
    <m/>
    <m/>
    <m/>
    <n v="58.58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87"/>
    <x v="3"/>
    <x v="9"/>
    <x v="9"/>
    <x v="15"/>
    <x v="7"/>
    <m/>
    <m/>
    <x v="2"/>
    <m/>
    <m/>
    <m/>
    <m/>
    <m/>
    <n v="35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88"/>
    <x v="0"/>
    <x v="4"/>
    <x v="2"/>
    <x v="3"/>
    <x v="0"/>
    <m/>
    <m/>
    <x v="2"/>
    <m/>
    <m/>
    <m/>
    <m/>
    <m/>
    <n v="18130.88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89"/>
    <x v="0"/>
    <x v="4"/>
    <x v="13"/>
    <x v="3"/>
    <x v="0"/>
    <m/>
    <m/>
    <x v="2"/>
    <m/>
    <m/>
    <m/>
    <m/>
    <m/>
    <n v="500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90"/>
    <x v="0"/>
    <x v="4"/>
    <x v="3"/>
    <x v="3"/>
    <x v="0"/>
    <m/>
    <m/>
    <x v="2"/>
    <m/>
    <m/>
    <m/>
    <m/>
    <m/>
    <n v="2469.16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91"/>
    <x v="0"/>
    <x v="4"/>
    <x v="1"/>
    <x v="3"/>
    <x v="0"/>
    <m/>
    <m/>
    <x v="2"/>
    <m/>
    <m/>
    <m/>
    <m/>
    <m/>
    <n v="1365.93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92"/>
    <x v="0"/>
    <x v="4"/>
    <x v="4"/>
    <x v="3"/>
    <x v="0"/>
    <m/>
    <m/>
    <x v="2"/>
    <m/>
    <m/>
    <m/>
    <m/>
    <m/>
    <n v="238.08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93"/>
    <x v="0"/>
    <x v="4"/>
    <x v="5"/>
    <x v="3"/>
    <x v="0"/>
    <m/>
    <m/>
    <x v="2"/>
    <m/>
    <m/>
    <m/>
    <m/>
    <m/>
    <n v="2884.5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94"/>
    <x v="0"/>
    <x v="4"/>
    <x v="6"/>
    <x v="3"/>
    <x v="0"/>
    <m/>
    <m/>
    <x v="2"/>
    <m/>
    <m/>
    <m/>
    <m/>
    <m/>
    <n v="199.01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95"/>
    <x v="0"/>
    <x v="4"/>
    <x v="7"/>
    <x v="3"/>
    <x v="0"/>
    <m/>
    <m/>
    <x v="2"/>
    <m/>
    <m/>
    <m/>
    <m/>
    <m/>
    <n v="108.39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96"/>
    <x v="0"/>
    <x v="4"/>
    <x v="9"/>
    <x v="3"/>
    <x v="0"/>
    <m/>
    <m/>
    <x v="2"/>
    <m/>
    <m/>
    <m/>
    <m/>
    <m/>
    <n v="50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97"/>
    <x v="0"/>
    <x v="4"/>
    <x v="8"/>
    <x v="3"/>
    <x v="0"/>
    <m/>
    <m/>
    <x v="2"/>
    <m/>
    <m/>
    <m/>
    <m/>
    <m/>
    <n v="99.93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98"/>
    <x v="0"/>
    <x v="11"/>
    <x v="2"/>
    <x v="16"/>
    <x v="8"/>
    <m/>
    <m/>
    <x v="2"/>
    <m/>
    <m/>
    <m/>
    <m/>
    <m/>
    <n v="11509.25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199"/>
    <x v="0"/>
    <x v="11"/>
    <x v="14"/>
    <x v="16"/>
    <x v="8"/>
    <m/>
    <m/>
    <x v="2"/>
    <m/>
    <m/>
    <m/>
    <m/>
    <m/>
    <n v="11837.28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00"/>
    <x v="0"/>
    <x v="11"/>
    <x v="3"/>
    <x v="16"/>
    <x v="8"/>
    <m/>
    <m/>
    <x v="2"/>
    <m/>
    <m/>
    <m/>
    <m/>
    <m/>
    <n v="1558.22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01"/>
    <x v="0"/>
    <x v="11"/>
    <x v="1"/>
    <x v="16"/>
    <x v="8"/>
    <m/>
    <m/>
    <x v="2"/>
    <m/>
    <m/>
    <m/>
    <m/>
    <m/>
    <n v="1743.51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02"/>
    <x v="0"/>
    <x v="11"/>
    <x v="4"/>
    <x v="16"/>
    <x v="8"/>
    <m/>
    <m/>
    <x v="2"/>
    <m/>
    <m/>
    <m/>
    <m/>
    <m/>
    <n v="144.4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03"/>
    <x v="0"/>
    <x v="11"/>
    <x v="5"/>
    <x v="16"/>
    <x v="8"/>
    <m/>
    <m/>
    <x v="2"/>
    <m/>
    <m/>
    <m/>
    <m/>
    <m/>
    <n v="1859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04"/>
    <x v="0"/>
    <x v="11"/>
    <x v="6"/>
    <x v="16"/>
    <x v="8"/>
    <m/>
    <m/>
    <x v="2"/>
    <m/>
    <m/>
    <m/>
    <m/>
    <m/>
    <n v="120.69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05"/>
    <x v="0"/>
    <x v="11"/>
    <x v="7"/>
    <x v="16"/>
    <x v="8"/>
    <m/>
    <m/>
    <x v="2"/>
    <m/>
    <m/>
    <m/>
    <m/>
    <m/>
    <n v="52.01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06"/>
    <x v="0"/>
    <x v="11"/>
    <x v="9"/>
    <x v="16"/>
    <x v="8"/>
    <m/>
    <m/>
    <x v="2"/>
    <m/>
    <m/>
    <m/>
    <m/>
    <m/>
    <n v="80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07"/>
    <x v="0"/>
    <x v="5"/>
    <x v="2"/>
    <x v="17"/>
    <x v="9"/>
    <m/>
    <m/>
    <x v="2"/>
    <m/>
    <m/>
    <m/>
    <m/>
    <m/>
    <n v="7618.88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08"/>
    <x v="0"/>
    <x v="5"/>
    <x v="3"/>
    <x v="17"/>
    <x v="9"/>
    <m/>
    <m/>
    <x v="2"/>
    <m/>
    <m/>
    <m/>
    <m/>
    <m/>
    <n v="1023.15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09"/>
    <x v="0"/>
    <x v="5"/>
    <x v="1"/>
    <x v="17"/>
    <x v="9"/>
    <m/>
    <m/>
    <x v="2"/>
    <m/>
    <m/>
    <m/>
    <m/>
    <m/>
    <n v="565.79999999999995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10"/>
    <x v="0"/>
    <x v="5"/>
    <x v="4"/>
    <x v="17"/>
    <x v="9"/>
    <m/>
    <m/>
    <x v="2"/>
    <m/>
    <m/>
    <m/>
    <m/>
    <m/>
    <n v="99.15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11"/>
    <x v="0"/>
    <x v="5"/>
    <x v="5"/>
    <x v="17"/>
    <x v="9"/>
    <m/>
    <m/>
    <x v="2"/>
    <m/>
    <m/>
    <m/>
    <m/>
    <m/>
    <n v="614.5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12"/>
    <x v="0"/>
    <x v="5"/>
    <x v="6"/>
    <x v="17"/>
    <x v="9"/>
    <m/>
    <m/>
    <x v="2"/>
    <m/>
    <m/>
    <m/>
    <m/>
    <m/>
    <n v="82.87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13"/>
    <x v="0"/>
    <x v="5"/>
    <x v="7"/>
    <x v="17"/>
    <x v="9"/>
    <m/>
    <m/>
    <x v="2"/>
    <m/>
    <m/>
    <m/>
    <m/>
    <m/>
    <n v="45.14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14"/>
    <x v="0"/>
    <x v="5"/>
    <x v="8"/>
    <x v="17"/>
    <x v="9"/>
    <m/>
    <m/>
    <x v="2"/>
    <m/>
    <m/>
    <m/>
    <m/>
    <m/>
    <n v="46.78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15"/>
    <x v="0"/>
    <x v="5"/>
    <x v="2"/>
    <x v="5"/>
    <x v="2"/>
    <m/>
    <m/>
    <x v="2"/>
    <m/>
    <m/>
    <m/>
    <m/>
    <m/>
    <n v="12247.17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16"/>
    <x v="0"/>
    <x v="5"/>
    <x v="3"/>
    <x v="5"/>
    <x v="2"/>
    <m/>
    <m/>
    <x v="2"/>
    <m/>
    <m/>
    <m/>
    <m/>
    <m/>
    <n v="1620.03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17"/>
    <x v="0"/>
    <x v="5"/>
    <x v="1"/>
    <x v="5"/>
    <x v="2"/>
    <m/>
    <m/>
    <x v="2"/>
    <m/>
    <m/>
    <m/>
    <m/>
    <m/>
    <n v="916.92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18"/>
    <x v="0"/>
    <x v="5"/>
    <x v="4"/>
    <x v="5"/>
    <x v="2"/>
    <m/>
    <m/>
    <x v="2"/>
    <m/>
    <m/>
    <m/>
    <m/>
    <m/>
    <n v="158.9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19"/>
    <x v="0"/>
    <x v="5"/>
    <x v="5"/>
    <x v="5"/>
    <x v="2"/>
    <m/>
    <m/>
    <x v="2"/>
    <m/>
    <m/>
    <m/>
    <m/>
    <m/>
    <n v="1193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20"/>
    <x v="0"/>
    <x v="5"/>
    <x v="6"/>
    <x v="5"/>
    <x v="2"/>
    <m/>
    <m/>
    <x v="2"/>
    <m/>
    <m/>
    <m/>
    <m/>
    <m/>
    <n v="132.81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21"/>
    <x v="0"/>
    <x v="5"/>
    <x v="7"/>
    <x v="5"/>
    <x v="2"/>
    <m/>
    <m/>
    <x v="2"/>
    <m/>
    <m/>
    <m/>
    <m/>
    <m/>
    <n v="72.33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22"/>
    <x v="0"/>
    <x v="5"/>
    <x v="9"/>
    <x v="5"/>
    <x v="2"/>
    <m/>
    <m/>
    <x v="2"/>
    <m/>
    <m/>
    <m/>
    <m/>
    <m/>
    <n v="70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23"/>
    <x v="0"/>
    <x v="5"/>
    <x v="8"/>
    <x v="5"/>
    <x v="2"/>
    <m/>
    <m/>
    <x v="2"/>
    <m/>
    <m/>
    <m/>
    <m/>
    <m/>
    <n v="94.7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24"/>
    <x v="0"/>
    <x v="5"/>
    <x v="2"/>
    <x v="6"/>
    <x v="3"/>
    <m/>
    <m/>
    <x v="2"/>
    <m/>
    <m/>
    <m/>
    <m/>
    <m/>
    <n v="6541.67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25"/>
    <x v="0"/>
    <x v="5"/>
    <x v="3"/>
    <x v="6"/>
    <x v="3"/>
    <m/>
    <m/>
    <x v="2"/>
    <m/>
    <m/>
    <m/>
    <m/>
    <m/>
    <n v="893.22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26"/>
    <x v="0"/>
    <x v="5"/>
    <x v="1"/>
    <x v="6"/>
    <x v="3"/>
    <m/>
    <m/>
    <x v="2"/>
    <m/>
    <m/>
    <m/>
    <m/>
    <m/>
    <n v="469.99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27"/>
    <x v="0"/>
    <x v="5"/>
    <x v="4"/>
    <x v="6"/>
    <x v="3"/>
    <m/>
    <m/>
    <x v="2"/>
    <m/>
    <m/>
    <m/>
    <m/>
    <m/>
    <n v="82.77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28"/>
    <x v="0"/>
    <x v="5"/>
    <x v="5"/>
    <x v="6"/>
    <x v="3"/>
    <m/>
    <m/>
    <x v="2"/>
    <m/>
    <m/>
    <m/>
    <m/>
    <m/>
    <n v="1802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29"/>
    <x v="0"/>
    <x v="5"/>
    <x v="6"/>
    <x v="6"/>
    <x v="3"/>
    <m/>
    <m/>
    <x v="2"/>
    <m/>
    <m/>
    <m/>
    <m/>
    <m/>
    <n v="69.180000000000007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30"/>
    <x v="0"/>
    <x v="5"/>
    <x v="7"/>
    <x v="6"/>
    <x v="3"/>
    <m/>
    <m/>
    <x v="2"/>
    <m/>
    <m/>
    <m/>
    <m/>
    <m/>
    <n v="37.68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31"/>
    <x v="0"/>
    <x v="5"/>
    <x v="9"/>
    <x v="6"/>
    <x v="3"/>
    <m/>
    <m/>
    <x v="2"/>
    <m/>
    <m/>
    <m/>
    <m/>
    <m/>
    <n v="10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32"/>
    <x v="2"/>
    <x v="6"/>
    <x v="2"/>
    <x v="5"/>
    <x v="0"/>
    <m/>
    <s v="14000"/>
    <x v="7"/>
    <s v="STATE"/>
    <m/>
    <m/>
    <m/>
    <m/>
    <n v="3000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33"/>
    <x v="2"/>
    <x v="6"/>
    <x v="3"/>
    <x v="5"/>
    <x v="0"/>
    <m/>
    <s v="14000"/>
    <x v="7"/>
    <s v="STATE"/>
    <m/>
    <m/>
    <m/>
    <m/>
    <n v="433.8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34"/>
    <x v="2"/>
    <x v="6"/>
    <x v="1"/>
    <x v="5"/>
    <x v="0"/>
    <m/>
    <s v="14000"/>
    <x v="7"/>
    <s v="STATE"/>
    <m/>
    <m/>
    <m/>
    <m/>
    <n v="208.5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35"/>
    <x v="2"/>
    <x v="6"/>
    <x v="4"/>
    <x v="5"/>
    <x v="0"/>
    <m/>
    <s v="14000"/>
    <x v="7"/>
    <s v="STATE"/>
    <m/>
    <m/>
    <m/>
    <m/>
    <n v="40.200000000000003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36"/>
    <x v="2"/>
    <x v="6"/>
    <x v="5"/>
    <x v="5"/>
    <x v="0"/>
    <m/>
    <s v="14000"/>
    <x v="7"/>
    <s v="STATE"/>
    <m/>
    <m/>
    <m/>
    <m/>
    <n v="901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37"/>
    <x v="2"/>
    <x v="6"/>
    <x v="6"/>
    <x v="5"/>
    <x v="0"/>
    <m/>
    <s v="14000"/>
    <x v="7"/>
    <s v="STATE"/>
    <m/>
    <m/>
    <m/>
    <m/>
    <n v="33.6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38"/>
    <x v="2"/>
    <x v="6"/>
    <x v="7"/>
    <x v="5"/>
    <x v="0"/>
    <m/>
    <s v="14000"/>
    <x v="7"/>
    <s v="STATE"/>
    <m/>
    <m/>
    <m/>
    <m/>
    <n v="18.3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39"/>
    <x v="2"/>
    <x v="6"/>
    <x v="9"/>
    <x v="5"/>
    <x v="0"/>
    <m/>
    <s v="14000"/>
    <x v="7"/>
    <s v="STATE"/>
    <m/>
    <m/>
    <m/>
    <m/>
    <n v="10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40"/>
    <x v="0"/>
    <x v="12"/>
    <x v="2"/>
    <x v="5"/>
    <x v="2"/>
    <m/>
    <m/>
    <x v="2"/>
    <m/>
    <m/>
    <m/>
    <m/>
    <m/>
    <n v="3000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41"/>
    <x v="0"/>
    <x v="12"/>
    <x v="3"/>
    <x v="5"/>
    <x v="2"/>
    <m/>
    <m/>
    <x v="2"/>
    <m/>
    <m/>
    <m/>
    <m/>
    <m/>
    <n v="433.8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42"/>
    <x v="0"/>
    <x v="12"/>
    <x v="1"/>
    <x v="5"/>
    <x v="2"/>
    <m/>
    <m/>
    <x v="2"/>
    <m/>
    <m/>
    <m/>
    <m/>
    <m/>
    <n v="219.79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43"/>
    <x v="0"/>
    <x v="12"/>
    <x v="4"/>
    <x v="5"/>
    <x v="2"/>
    <m/>
    <m/>
    <x v="2"/>
    <m/>
    <m/>
    <m/>
    <m/>
    <m/>
    <n v="40.200000000000003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44"/>
    <x v="0"/>
    <x v="12"/>
    <x v="5"/>
    <x v="5"/>
    <x v="2"/>
    <m/>
    <m/>
    <x v="2"/>
    <m/>
    <m/>
    <m/>
    <m/>
    <m/>
    <n v="343.5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45"/>
    <x v="0"/>
    <x v="12"/>
    <x v="6"/>
    <x v="5"/>
    <x v="2"/>
    <m/>
    <m/>
    <x v="2"/>
    <m/>
    <m/>
    <m/>
    <m/>
    <m/>
    <n v="33.6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46"/>
    <x v="0"/>
    <x v="12"/>
    <x v="7"/>
    <x v="5"/>
    <x v="2"/>
    <m/>
    <m/>
    <x v="2"/>
    <m/>
    <m/>
    <m/>
    <m/>
    <m/>
    <n v="18.3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47"/>
    <x v="0"/>
    <x v="12"/>
    <x v="9"/>
    <x v="5"/>
    <x v="2"/>
    <m/>
    <m/>
    <x v="2"/>
    <m/>
    <m/>
    <m/>
    <m/>
    <m/>
    <n v="20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48"/>
    <x v="0"/>
    <x v="5"/>
    <x v="2"/>
    <x v="6"/>
    <x v="10"/>
    <m/>
    <m/>
    <x v="2"/>
    <m/>
    <m/>
    <m/>
    <m/>
    <m/>
    <n v="3127.58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49"/>
    <x v="0"/>
    <x v="5"/>
    <x v="3"/>
    <x v="6"/>
    <x v="10"/>
    <m/>
    <m/>
    <x v="2"/>
    <m/>
    <m/>
    <m/>
    <m/>
    <m/>
    <n v="430.72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50"/>
    <x v="0"/>
    <x v="5"/>
    <x v="1"/>
    <x v="6"/>
    <x v="10"/>
    <m/>
    <m/>
    <x v="2"/>
    <m/>
    <m/>
    <m/>
    <m/>
    <m/>
    <n v="219.19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51"/>
    <x v="0"/>
    <x v="5"/>
    <x v="4"/>
    <x v="6"/>
    <x v="10"/>
    <m/>
    <m/>
    <x v="2"/>
    <m/>
    <m/>
    <m/>
    <m/>
    <m/>
    <n v="39.909999999999997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52"/>
    <x v="0"/>
    <x v="5"/>
    <x v="5"/>
    <x v="6"/>
    <x v="10"/>
    <m/>
    <m/>
    <x v="2"/>
    <m/>
    <m/>
    <m/>
    <m/>
    <m/>
    <n v="901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53"/>
    <x v="0"/>
    <x v="5"/>
    <x v="6"/>
    <x v="6"/>
    <x v="10"/>
    <m/>
    <m/>
    <x v="2"/>
    <m/>
    <m/>
    <m/>
    <m/>
    <m/>
    <n v="33.36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54"/>
    <x v="0"/>
    <x v="5"/>
    <x v="7"/>
    <x v="6"/>
    <x v="10"/>
    <m/>
    <m/>
    <x v="2"/>
    <m/>
    <m/>
    <m/>
    <m/>
    <m/>
    <n v="18.170000000000002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55"/>
    <x v="0"/>
    <x v="5"/>
    <x v="9"/>
    <x v="6"/>
    <x v="10"/>
    <m/>
    <m/>
    <x v="2"/>
    <m/>
    <m/>
    <m/>
    <m/>
    <m/>
    <n v="20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56"/>
    <x v="0"/>
    <x v="7"/>
    <x v="10"/>
    <x v="19"/>
    <x v="11"/>
    <m/>
    <m/>
    <x v="2"/>
    <m/>
    <m/>
    <m/>
    <m/>
    <m/>
    <n v="8075.21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57"/>
    <x v="0"/>
    <x v="7"/>
    <x v="2"/>
    <x v="19"/>
    <x v="11"/>
    <m/>
    <m/>
    <x v="2"/>
    <m/>
    <m/>
    <m/>
    <m/>
    <m/>
    <n v="4525.3999999999996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59"/>
    <x v="0"/>
    <x v="7"/>
    <x v="3"/>
    <x v="19"/>
    <x v="11"/>
    <m/>
    <m/>
    <x v="2"/>
    <m/>
    <m/>
    <m/>
    <m/>
    <m/>
    <n v="1505.74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60"/>
    <x v="0"/>
    <x v="7"/>
    <x v="1"/>
    <x v="19"/>
    <x v="11"/>
    <m/>
    <m/>
    <x v="2"/>
    <m/>
    <m/>
    <m/>
    <m/>
    <m/>
    <n v="915.01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61"/>
    <x v="0"/>
    <x v="7"/>
    <x v="4"/>
    <x v="19"/>
    <x v="11"/>
    <m/>
    <m/>
    <x v="2"/>
    <m/>
    <m/>
    <m/>
    <m/>
    <m/>
    <n v="168.86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62"/>
    <x v="0"/>
    <x v="7"/>
    <x v="5"/>
    <x v="19"/>
    <x v="11"/>
    <m/>
    <m/>
    <x v="2"/>
    <m/>
    <m/>
    <m/>
    <m/>
    <m/>
    <n v="2117.5500000000002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63"/>
    <x v="0"/>
    <x v="7"/>
    <x v="6"/>
    <x v="19"/>
    <x v="11"/>
    <m/>
    <m/>
    <x v="2"/>
    <m/>
    <m/>
    <m/>
    <m/>
    <m/>
    <n v="141.13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64"/>
    <x v="0"/>
    <x v="7"/>
    <x v="7"/>
    <x v="19"/>
    <x v="11"/>
    <m/>
    <m/>
    <x v="2"/>
    <m/>
    <m/>
    <m/>
    <m/>
    <m/>
    <n v="63.52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65"/>
    <x v="0"/>
    <x v="7"/>
    <x v="12"/>
    <x v="19"/>
    <x v="11"/>
    <m/>
    <m/>
    <x v="2"/>
    <m/>
    <m/>
    <m/>
    <m/>
    <m/>
    <n v="185.94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66"/>
    <x v="0"/>
    <x v="7"/>
    <x v="9"/>
    <x v="19"/>
    <x v="11"/>
    <m/>
    <m/>
    <x v="2"/>
    <m/>
    <m/>
    <m/>
    <m/>
    <m/>
    <n v="48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67"/>
    <x v="0"/>
    <x v="12"/>
    <x v="2"/>
    <x v="20"/>
    <x v="11"/>
    <m/>
    <m/>
    <x v="2"/>
    <m/>
    <m/>
    <m/>
    <m/>
    <m/>
    <n v="3333.33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68"/>
    <x v="0"/>
    <x v="12"/>
    <x v="3"/>
    <x v="20"/>
    <x v="11"/>
    <m/>
    <m/>
    <x v="2"/>
    <m/>
    <m/>
    <m/>
    <m/>
    <m/>
    <n v="365.33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69"/>
    <x v="0"/>
    <x v="12"/>
    <x v="1"/>
    <x v="20"/>
    <x v="11"/>
    <m/>
    <m/>
    <x v="2"/>
    <m/>
    <m/>
    <m/>
    <m/>
    <m/>
    <n v="253.13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70"/>
    <x v="0"/>
    <x v="12"/>
    <x v="4"/>
    <x v="20"/>
    <x v="11"/>
    <m/>
    <m/>
    <x v="2"/>
    <m/>
    <m/>
    <m/>
    <m/>
    <m/>
    <n v="44.67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71"/>
    <x v="0"/>
    <x v="12"/>
    <x v="6"/>
    <x v="20"/>
    <x v="11"/>
    <m/>
    <m/>
    <x v="2"/>
    <m/>
    <m/>
    <m/>
    <m/>
    <m/>
    <n v="37.33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72"/>
    <x v="0"/>
    <x v="12"/>
    <x v="7"/>
    <x v="20"/>
    <x v="11"/>
    <m/>
    <m/>
    <x v="2"/>
    <m/>
    <m/>
    <m/>
    <m/>
    <m/>
    <n v="20.329999999999998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73"/>
    <x v="0"/>
    <x v="12"/>
    <x v="9"/>
    <x v="20"/>
    <x v="11"/>
    <m/>
    <m/>
    <x v="2"/>
    <m/>
    <m/>
    <m/>
    <m/>
    <m/>
    <n v="20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74"/>
    <x v="0"/>
    <x v="12"/>
    <x v="8"/>
    <x v="20"/>
    <x v="11"/>
    <m/>
    <m/>
    <x v="2"/>
    <m/>
    <m/>
    <m/>
    <m/>
    <m/>
    <n v="116.66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75"/>
    <x v="0"/>
    <x v="7"/>
    <x v="2"/>
    <x v="21"/>
    <x v="12"/>
    <m/>
    <m/>
    <x v="2"/>
    <m/>
    <m/>
    <m/>
    <m/>
    <m/>
    <n v="3254.76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76"/>
    <x v="0"/>
    <x v="7"/>
    <x v="3"/>
    <x v="21"/>
    <x v="12"/>
    <m/>
    <m/>
    <x v="2"/>
    <m/>
    <m/>
    <m/>
    <m/>
    <m/>
    <n v="427.85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77"/>
    <x v="0"/>
    <x v="7"/>
    <x v="1"/>
    <x v="21"/>
    <x v="12"/>
    <m/>
    <m/>
    <x v="2"/>
    <m/>
    <m/>
    <m/>
    <m/>
    <m/>
    <n v="242.34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78"/>
    <x v="0"/>
    <x v="7"/>
    <x v="4"/>
    <x v="21"/>
    <x v="12"/>
    <m/>
    <m/>
    <x v="2"/>
    <m/>
    <m/>
    <m/>
    <m/>
    <m/>
    <n v="39.65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79"/>
    <x v="0"/>
    <x v="7"/>
    <x v="5"/>
    <x v="21"/>
    <x v="12"/>
    <m/>
    <m/>
    <x v="2"/>
    <m/>
    <m/>
    <m/>
    <m/>
    <m/>
    <n v="901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80"/>
    <x v="0"/>
    <x v="7"/>
    <x v="6"/>
    <x v="21"/>
    <x v="12"/>
    <m/>
    <m/>
    <x v="2"/>
    <m/>
    <m/>
    <m/>
    <m/>
    <m/>
    <n v="33.14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81"/>
    <x v="0"/>
    <x v="7"/>
    <x v="7"/>
    <x v="21"/>
    <x v="12"/>
    <m/>
    <m/>
    <x v="2"/>
    <m/>
    <m/>
    <m/>
    <m/>
    <m/>
    <n v="18.05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82"/>
    <x v="0"/>
    <x v="7"/>
    <x v="9"/>
    <x v="21"/>
    <x v="12"/>
    <m/>
    <m/>
    <x v="2"/>
    <m/>
    <m/>
    <m/>
    <m/>
    <m/>
    <n v="20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83"/>
    <x v="3"/>
    <x v="13"/>
    <x v="2"/>
    <x v="14"/>
    <x v="13"/>
    <m/>
    <m/>
    <x v="2"/>
    <m/>
    <m/>
    <m/>
    <m/>
    <m/>
    <n v="918.94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84"/>
    <x v="3"/>
    <x v="13"/>
    <x v="11"/>
    <x v="14"/>
    <x v="13"/>
    <m/>
    <m/>
    <x v="2"/>
    <m/>
    <m/>
    <m/>
    <m/>
    <m/>
    <n v="46.16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85"/>
    <x v="3"/>
    <x v="13"/>
    <x v="3"/>
    <x v="14"/>
    <x v="13"/>
    <m/>
    <m/>
    <x v="2"/>
    <m/>
    <m/>
    <m/>
    <m/>
    <m/>
    <n v="114.01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86"/>
    <x v="3"/>
    <x v="13"/>
    <x v="1"/>
    <x v="14"/>
    <x v="13"/>
    <m/>
    <m/>
    <x v="2"/>
    <m/>
    <m/>
    <m/>
    <m/>
    <m/>
    <n v="70.94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87"/>
    <x v="3"/>
    <x v="13"/>
    <x v="4"/>
    <x v="14"/>
    <x v="13"/>
    <m/>
    <m/>
    <x v="2"/>
    <m/>
    <m/>
    <m/>
    <m/>
    <m/>
    <n v="11.2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88"/>
    <x v="3"/>
    <x v="13"/>
    <x v="5"/>
    <x v="14"/>
    <x v="13"/>
    <m/>
    <m/>
    <x v="2"/>
    <m/>
    <m/>
    <m/>
    <m/>
    <m/>
    <n v="137.4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89"/>
    <x v="3"/>
    <x v="13"/>
    <x v="6"/>
    <x v="14"/>
    <x v="13"/>
    <m/>
    <m/>
    <x v="2"/>
    <m/>
    <m/>
    <m/>
    <m/>
    <m/>
    <n v="9.36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90"/>
    <x v="3"/>
    <x v="13"/>
    <x v="7"/>
    <x v="14"/>
    <x v="13"/>
    <m/>
    <m/>
    <x v="2"/>
    <m/>
    <m/>
    <m/>
    <m/>
    <m/>
    <n v="5.09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91"/>
    <x v="3"/>
    <x v="13"/>
    <x v="8"/>
    <x v="14"/>
    <x v="13"/>
    <m/>
    <m/>
    <x v="2"/>
    <m/>
    <m/>
    <m/>
    <m/>
    <m/>
    <n v="6.82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92"/>
    <x v="3"/>
    <x v="13"/>
    <x v="2"/>
    <x v="15"/>
    <x v="13"/>
    <m/>
    <m/>
    <x v="2"/>
    <m/>
    <m/>
    <m/>
    <m/>
    <m/>
    <n v="1896.63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93"/>
    <x v="3"/>
    <x v="13"/>
    <x v="3"/>
    <x v="15"/>
    <x v="13"/>
    <m/>
    <m/>
    <x v="2"/>
    <m/>
    <m/>
    <m/>
    <m/>
    <m/>
    <n v="274.25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94"/>
    <x v="3"/>
    <x v="13"/>
    <x v="1"/>
    <x v="15"/>
    <x v="13"/>
    <m/>
    <m/>
    <x v="2"/>
    <m/>
    <m/>
    <m/>
    <m/>
    <m/>
    <n v="143.22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95"/>
    <x v="3"/>
    <x v="13"/>
    <x v="4"/>
    <x v="15"/>
    <x v="13"/>
    <m/>
    <m/>
    <x v="2"/>
    <m/>
    <m/>
    <m/>
    <m/>
    <m/>
    <n v="25.41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96"/>
    <x v="3"/>
    <x v="13"/>
    <x v="6"/>
    <x v="15"/>
    <x v="13"/>
    <m/>
    <m/>
    <x v="2"/>
    <m/>
    <m/>
    <m/>
    <m/>
    <m/>
    <n v="21.24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97"/>
    <x v="3"/>
    <x v="13"/>
    <x v="7"/>
    <x v="15"/>
    <x v="13"/>
    <m/>
    <m/>
    <x v="2"/>
    <m/>
    <m/>
    <m/>
    <m/>
    <m/>
    <n v="11.57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98"/>
    <x v="3"/>
    <x v="13"/>
    <x v="9"/>
    <x v="15"/>
    <x v="13"/>
    <m/>
    <m/>
    <x v="2"/>
    <m/>
    <m/>
    <m/>
    <m/>
    <m/>
    <n v="20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299"/>
    <x v="4"/>
    <x v="0"/>
    <x v="2"/>
    <x v="6"/>
    <x v="0"/>
    <s v="ADMIN"/>
    <s v="14000"/>
    <x v="16"/>
    <s v="STATE"/>
    <m/>
    <m/>
    <m/>
    <m/>
    <n v="2500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00"/>
    <x v="4"/>
    <x v="0"/>
    <x v="3"/>
    <x v="6"/>
    <x v="0"/>
    <s v="ADMIN"/>
    <s v="14000"/>
    <x v="16"/>
    <s v="STATE"/>
    <m/>
    <m/>
    <m/>
    <m/>
    <n v="361.5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01"/>
    <x v="4"/>
    <x v="0"/>
    <x v="1"/>
    <x v="6"/>
    <x v="0"/>
    <s v="ADMIN"/>
    <s v="14000"/>
    <x v="16"/>
    <s v="STATE"/>
    <m/>
    <m/>
    <m/>
    <m/>
    <n v="179.62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02"/>
    <x v="4"/>
    <x v="0"/>
    <x v="4"/>
    <x v="6"/>
    <x v="0"/>
    <s v="ADMIN"/>
    <s v="14000"/>
    <x v="16"/>
    <s v="STATE"/>
    <m/>
    <m/>
    <m/>
    <m/>
    <n v="33.5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03"/>
    <x v="4"/>
    <x v="0"/>
    <x v="5"/>
    <x v="6"/>
    <x v="0"/>
    <s v="ADMIN"/>
    <s v="14000"/>
    <x v="16"/>
    <s v="STATE"/>
    <m/>
    <m/>
    <m/>
    <m/>
    <n v="614.5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04"/>
    <x v="4"/>
    <x v="0"/>
    <x v="6"/>
    <x v="6"/>
    <x v="0"/>
    <s v="ADMIN"/>
    <s v="14000"/>
    <x v="16"/>
    <s v="STATE"/>
    <m/>
    <m/>
    <m/>
    <m/>
    <n v="28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05"/>
    <x v="4"/>
    <x v="0"/>
    <x v="7"/>
    <x v="6"/>
    <x v="0"/>
    <s v="ADMIN"/>
    <s v="14000"/>
    <x v="16"/>
    <s v="STATE"/>
    <m/>
    <m/>
    <m/>
    <m/>
    <n v="15.25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06"/>
    <x v="2"/>
    <x v="6"/>
    <x v="2"/>
    <x v="8"/>
    <x v="0"/>
    <m/>
    <s v="14000"/>
    <x v="9"/>
    <s v="STATE"/>
    <m/>
    <m/>
    <m/>
    <m/>
    <n v="2500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07"/>
    <x v="2"/>
    <x v="6"/>
    <x v="3"/>
    <x v="8"/>
    <x v="0"/>
    <m/>
    <s v="14000"/>
    <x v="9"/>
    <s v="STATE"/>
    <m/>
    <m/>
    <m/>
    <m/>
    <n v="361.5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08"/>
    <x v="2"/>
    <x v="6"/>
    <x v="1"/>
    <x v="8"/>
    <x v="0"/>
    <m/>
    <s v="14000"/>
    <x v="9"/>
    <s v="STATE"/>
    <m/>
    <m/>
    <m/>
    <m/>
    <n v="187.11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09"/>
    <x v="2"/>
    <x v="6"/>
    <x v="4"/>
    <x v="8"/>
    <x v="0"/>
    <m/>
    <s v="14000"/>
    <x v="9"/>
    <s v="STATE"/>
    <m/>
    <m/>
    <m/>
    <m/>
    <n v="33.5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10"/>
    <x v="2"/>
    <x v="6"/>
    <x v="5"/>
    <x v="8"/>
    <x v="0"/>
    <m/>
    <s v="14000"/>
    <x v="9"/>
    <s v="STATE"/>
    <m/>
    <m/>
    <m/>
    <m/>
    <n v="343.5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11"/>
    <x v="2"/>
    <x v="6"/>
    <x v="6"/>
    <x v="8"/>
    <x v="0"/>
    <m/>
    <s v="14000"/>
    <x v="9"/>
    <s v="STATE"/>
    <m/>
    <m/>
    <m/>
    <m/>
    <n v="28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12"/>
    <x v="2"/>
    <x v="6"/>
    <x v="7"/>
    <x v="8"/>
    <x v="0"/>
    <m/>
    <s v="14000"/>
    <x v="9"/>
    <s v="STATE"/>
    <m/>
    <m/>
    <m/>
    <m/>
    <n v="15.25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13"/>
    <x v="2"/>
    <x v="6"/>
    <x v="9"/>
    <x v="8"/>
    <x v="0"/>
    <m/>
    <s v="14000"/>
    <x v="9"/>
    <s v="STATE"/>
    <m/>
    <m/>
    <m/>
    <m/>
    <n v="10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14"/>
    <x v="5"/>
    <x v="0"/>
    <x v="2"/>
    <x v="6"/>
    <x v="0"/>
    <m/>
    <s v="14000"/>
    <x v="10"/>
    <s v="STATE"/>
    <m/>
    <m/>
    <m/>
    <m/>
    <n v="2500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15"/>
    <x v="5"/>
    <x v="0"/>
    <x v="3"/>
    <x v="6"/>
    <x v="0"/>
    <m/>
    <s v="14000"/>
    <x v="10"/>
    <s v="STATE"/>
    <m/>
    <m/>
    <m/>
    <m/>
    <n v="361.5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16"/>
    <x v="5"/>
    <x v="0"/>
    <x v="1"/>
    <x v="6"/>
    <x v="0"/>
    <m/>
    <s v="14000"/>
    <x v="10"/>
    <s v="STATE"/>
    <m/>
    <m/>
    <m/>
    <m/>
    <n v="173.03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17"/>
    <x v="5"/>
    <x v="0"/>
    <x v="4"/>
    <x v="6"/>
    <x v="0"/>
    <m/>
    <s v="14000"/>
    <x v="10"/>
    <s v="STATE"/>
    <m/>
    <m/>
    <m/>
    <m/>
    <n v="33.5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18"/>
    <x v="5"/>
    <x v="0"/>
    <x v="5"/>
    <x v="6"/>
    <x v="0"/>
    <m/>
    <s v="14000"/>
    <x v="10"/>
    <s v="STATE"/>
    <m/>
    <m/>
    <m/>
    <m/>
    <n v="901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19"/>
    <x v="5"/>
    <x v="0"/>
    <x v="6"/>
    <x v="6"/>
    <x v="0"/>
    <m/>
    <s v="14000"/>
    <x v="10"/>
    <s v="STATE"/>
    <m/>
    <m/>
    <m/>
    <m/>
    <n v="28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20"/>
    <x v="5"/>
    <x v="0"/>
    <x v="7"/>
    <x v="6"/>
    <x v="0"/>
    <m/>
    <s v="14000"/>
    <x v="10"/>
    <s v="STATE"/>
    <m/>
    <m/>
    <m/>
    <m/>
    <n v="15.25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21"/>
    <x v="3"/>
    <x v="9"/>
    <x v="2"/>
    <x v="10"/>
    <x v="7"/>
    <m/>
    <m/>
    <x v="2"/>
    <m/>
    <m/>
    <m/>
    <m/>
    <m/>
    <n v="3853.71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22"/>
    <x v="3"/>
    <x v="9"/>
    <x v="3"/>
    <x v="10"/>
    <x v="7"/>
    <m/>
    <m/>
    <x v="2"/>
    <m/>
    <m/>
    <m/>
    <m/>
    <m/>
    <n v="557.25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23"/>
    <x v="3"/>
    <x v="9"/>
    <x v="1"/>
    <x v="10"/>
    <x v="7"/>
    <m/>
    <m/>
    <x v="2"/>
    <m/>
    <m/>
    <m/>
    <m/>
    <m/>
    <n v="279.14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24"/>
    <x v="3"/>
    <x v="9"/>
    <x v="4"/>
    <x v="10"/>
    <x v="7"/>
    <m/>
    <m/>
    <x v="2"/>
    <m/>
    <m/>
    <m/>
    <m/>
    <m/>
    <n v="51.64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25"/>
    <x v="3"/>
    <x v="9"/>
    <x v="5"/>
    <x v="10"/>
    <x v="7"/>
    <m/>
    <m/>
    <x v="2"/>
    <m/>
    <m/>
    <m/>
    <m/>
    <m/>
    <n v="1081.2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26"/>
    <x v="3"/>
    <x v="9"/>
    <x v="6"/>
    <x v="10"/>
    <x v="7"/>
    <m/>
    <m/>
    <x v="2"/>
    <m/>
    <m/>
    <m/>
    <m/>
    <m/>
    <n v="43.16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27"/>
    <x v="3"/>
    <x v="9"/>
    <x v="7"/>
    <x v="10"/>
    <x v="7"/>
    <m/>
    <m/>
    <x v="2"/>
    <m/>
    <m/>
    <m/>
    <m/>
    <m/>
    <n v="23.51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28"/>
    <x v="3"/>
    <x v="9"/>
    <x v="9"/>
    <x v="10"/>
    <x v="7"/>
    <m/>
    <m/>
    <x v="2"/>
    <m/>
    <m/>
    <m/>
    <m/>
    <m/>
    <n v="24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29"/>
    <x v="5"/>
    <x v="0"/>
    <x v="10"/>
    <x v="19"/>
    <x v="0"/>
    <m/>
    <s v="14000"/>
    <x v="10"/>
    <s v="STATE"/>
    <m/>
    <m/>
    <m/>
    <m/>
    <n v="2187.5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31"/>
    <x v="5"/>
    <x v="0"/>
    <x v="1"/>
    <x v="19"/>
    <x v="0"/>
    <m/>
    <s v="14000"/>
    <x v="10"/>
    <s v="STATE"/>
    <m/>
    <m/>
    <m/>
    <m/>
    <n v="160.25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32"/>
    <x v="5"/>
    <x v="0"/>
    <x v="4"/>
    <x v="19"/>
    <x v="0"/>
    <m/>
    <s v="14000"/>
    <x v="10"/>
    <s v="STATE"/>
    <m/>
    <m/>
    <m/>
    <m/>
    <n v="29.31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33"/>
    <x v="5"/>
    <x v="0"/>
    <x v="5"/>
    <x v="19"/>
    <x v="0"/>
    <m/>
    <s v="14000"/>
    <x v="10"/>
    <s v="STATE"/>
    <m/>
    <m/>
    <m/>
    <m/>
    <n v="307.25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34"/>
    <x v="5"/>
    <x v="0"/>
    <x v="6"/>
    <x v="19"/>
    <x v="0"/>
    <m/>
    <s v="14000"/>
    <x v="10"/>
    <s v="STATE"/>
    <m/>
    <m/>
    <m/>
    <m/>
    <n v="24.5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35"/>
    <x v="5"/>
    <x v="0"/>
    <x v="12"/>
    <x v="19"/>
    <x v="0"/>
    <m/>
    <s v="14000"/>
    <x v="10"/>
    <s v="STATE"/>
    <m/>
    <m/>
    <m/>
    <m/>
    <n v="185.94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36"/>
    <x v="5"/>
    <x v="0"/>
    <x v="9"/>
    <x v="19"/>
    <x v="0"/>
    <m/>
    <s v="14000"/>
    <x v="10"/>
    <s v="STATE"/>
    <m/>
    <m/>
    <m/>
    <m/>
    <n v="10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37"/>
    <x v="1"/>
    <x v="1"/>
    <x v="2"/>
    <x v="19"/>
    <x v="0"/>
    <m/>
    <s v="14000"/>
    <x v="1"/>
    <s v="STATE"/>
    <m/>
    <m/>
    <m/>
    <m/>
    <n v="1002.08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38"/>
    <x v="1"/>
    <x v="1"/>
    <x v="3"/>
    <x v="19"/>
    <x v="0"/>
    <m/>
    <s v="14000"/>
    <x v="1"/>
    <s v="STATE"/>
    <m/>
    <m/>
    <m/>
    <m/>
    <n v="144.9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39"/>
    <x v="1"/>
    <x v="1"/>
    <x v="1"/>
    <x v="19"/>
    <x v="0"/>
    <m/>
    <s v="14000"/>
    <x v="1"/>
    <s v="STATE"/>
    <m/>
    <m/>
    <m/>
    <m/>
    <n v="74.67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40"/>
    <x v="1"/>
    <x v="1"/>
    <x v="4"/>
    <x v="19"/>
    <x v="0"/>
    <m/>
    <s v="14000"/>
    <x v="1"/>
    <s v="STATE"/>
    <m/>
    <m/>
    <m/>
    <m/>
    <n v="13.43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41"/>
    <x v="1"/>
    <x v="1"/>
    <x v="5"/>
    <x v="19"/>
    <x v="0"/>
    <m/>
    <s v="14000"/>
    <x v="1"/>
    <s v="STATE"/>
    <m/>
    <m/>
    <m/>
    <m/>
    <n v="122.9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42"/>
    <x v="1"/>
    <x v="1"/>
    <x v="6"/>
    <x v="19"/>
    <x v="0"/>
    <m/>
    <s v="14000"/>
    <x v="1"/>
    <s v="STATE"/>
    <m/>
    <m/>
    <m/>
    <m/>
    <n v="11.22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43"/>
    <x v="1"/>
    <x v="1"/>
    <x v="7"/>
    <x v="19"/>
    <x v="0"/>
    <m/>
    <s v="14000"/>
    <x v="1"/>
    <s v="STATE"/>
    <m/>
    <m/>
    <m/>
    <m/>
    <n v="6.11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44"/>
    <x v="1"/>
    <x v="1"/>
    <x v="9"/>
    <x v="19"/>
    <x v="0"/>
    <m/>
    <s v="14000"/>
    <x v="1"/>
    <s v="STATE"/>
    <m/>
    <m/>
    <m/>
    <m/>
    <n v="4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45"/>
    <x v="3"/>
    <x v="9"/>
    <x v="2"/>
    <x v="19"/>
    <x v="7"/>
    <m/>
    <m/>
    <x v="2"/>
    <m/>
    <m/>
    <m/>
    <m/>
    <m/>
    <n v="1002.09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46"/>
    <x v="3"/>
    <x v="9"/>
    <x v="3"/>
    <x v="19"/>
    <x v="7"/>
    <m/>
    <m/>
    <x v="2"/>
    <m/>
    <m/>
    <m/>
    <m/>
    <m/>
    <n v="144.9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47"/>
    <x v="3"/>
    <x v="9"/>
    <x v="1"/>
    <x v="19"/>
    <x v="7"/>
    <m/>
    <m/>
    <x v="2"/>
    <m/>
    <m/>
    <m/>
    <m/>
    <m/>
    <n v="74.67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48"/>
    <x v="3"/>
    <x v="9"/>
    <x v="4"/>
    <x v="19"/>
    <x v="7"/>
    <m/>
    <m/>
    <x v="2"/>
    <m/>
    <m/>
    <m/>
    <m/>
    <m/>
    <n v="13.43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49"/>
    <x v="3"/>
    <x v="9"/>
    <x v="5"/>
    <x v="19"/>
    <x v="7"/>
    <m/>
    <m/>
    <x v="2"/>
    <m/>
    <m/>
    <m/>
    <m/>
    <m/>
    <n v="122.9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50"/>
    <x v="3"/>
    <x v="9"/>
    <x v="6"/>
    <x v="19"/>
    <x v="7"/>
    <m/>
    <m/>
    <x v="2"/>
    <m/>
    <m/>
    <m/>
    <m/>
    <m/>
    <n v="11.23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51"/>
    <x v="3"/>
    <x v="9"/>
    <x v="7"/>
    <x v="19"/>
    <x v="7"/>
    <m/>
    <m/>
    <x v="2"/>
    <m/>
    <m/>
    <m/>
    <m/>
    <m/>
    <n v="6.11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52"/>
    <x v="3"/>
    <x v="9"/>
    <x v="9"/>
    <x v="19"/>
    <x v="7"/>
    <m/>
    <m/>
    <x v="2"/>
    <m/>
    <m/>
    <m/>
    <m/>
    <m/>
    <n v="4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53"/>
    <x v="5"/>
    <x v="0"/>
    <x v="2"/>
    <x v="10"/>
    <x v="0"/>
    <m/>
    <s v="14000"/>
    <x v="10"/>
    <s v="STATE"/>
    <m/>
    <m/>
    <m/>
    <m/>
    <n v="1034.19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54"/>
    <x v="5"/>
    <x v="0"/>
    <x v="3"/>
    <x v="10"/>
    <x v="0"/>
    <m/>
    <s v="14000"/>
    <x v="10"/>
    <s v="STATE"/>
    <m/>
    <m/>
    <m/>
    <m/>
    <n v="149.54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55"/>
    <x v="5"/>
    <x v="0"/>
    <x v="1"/>
    <x v="10"/>
    <x v="0"/>
    <m/>
    <s v="14000"/>
    <x v="10"/>
    <s v="STATE"/>
    <m/>
    <m/>
    <m/>
    <m/>
    <n v="71.819999999999993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56"/>
    <x v="5"/>
    <x v="0"/>
    <x v="4"/>
    <x v="10"/>
    <x v="0"/>
    <m/>
    <s v="14000"/>
    <x v="10"/>
    <s v="STATE"/>
    <m/>
    <m/>
    <m/>
    <m/>
    <n v="13.86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57"/>
    <x v="5"/>
    <x v="0"/>
    <x v="5"/>
    <x v="10"/>
    <x v="0"/>
    <m/>
    <s v="14000"/>
    <x v="10"/>
    <s v="STATE"/>
    <m/>
    <m/>
    <m/>
    <m/>
    <n v="270.3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58"/>
    <x v="5"/>
    <x v="0"/>
    <x v="6"/>
    <x v="10"/>
    <x v="0"/>
    <m/>
    <s v="14000"/>
    <x v="10"/>
    <s v="STATE"/>
    <m/>
    <m/>
    <m/>
    <m/>
    <n v="11.58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59"/>
    <x v="5"/>
    <x v="0"/>
    <x v="7"/>
    <x v="10"/>
    <x v="0"/>
    <m/>
    <s v="14000"/>
    <x v="10"/>
    <s v="STATE"/>
    <m/>
    <m/>
    <m/>
    <m/>
    <n v="6.31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60"/>
    <x v="5"/>
    <x v="0"/>
    <x v="9"/>
    <x v="10"/>
    <x v="0"/>
    <m/>
    <s v="14000"/>
    <x v="10"/>
    <s v="STATE"/>
    <m/>
    <m/>
    <m/>
    <m/>
    <n v="6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61"/>
    <x v="3"/>
    <x v="10"/>
    <x v="2"/>
    <x v="10"/>
    <x v="7"/>
    <m/>
    <m/>
    <x v="2"/>
    <m/>
    <m/>
    <m/>
    <m/>
    <m/>
    <n v="2250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62"/>
    <x v="3"/>
    <x v="10"/>
    <x v="3"/>
    <x v="10"/>
    <x v="7"/>
    <m/>
    <m/>
    <x v="2"/>
    <m/>
    <m/>
    <m/>
    <m/>
    <m/>
    <n v="304.72000000000003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63"/>
    <x v="3"/>
    <x v="10"/>
    <x v="1"/>
    <x v="10"/>
    <x v="7"/>
    <m/>
    <m/>
    <x v="2"/>
    <m/>
    <m/>
    <m/>
    <m/>
    <m/>
    <n v="161.24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64"/>
    <x v="3"/>
    <x v="10"/>
    <x v="4"/>
    <x v="10"/>
    <x v="7"/>
    <m/>
    <m/>
    <x v="2"/>
    <m/>
    <m/>
    <m/>
    <m/>
    <m/>
    <n v="28.24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65"/>
    <x v="3"/>
    <x v="10"/>
    <x v="5"/>
    <x v="10"/>
    <x v="7"/>
    <m/>
    <m/>
    <x v="2"/>
    <m/>
    <m/>
    <m/>
    <m/>
    <m/>
    <n v="540.6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66"/>
    <x v="3"/>
    <x v="10"/>
    <x v="6"/>
    <x v="10"/>
    <x v="7"/>
    <m/>
    <m/>
    <x v="2"/>
    <m/>
    <m/>
    <m/>
    <m/>
    <m/>
    <n v="23.6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67"/>
    <x v="3"/>
    <x v="10"/>
    <x v="7"/>
    <x v="10"/>
    <x v="7"/>
    <m/>
    <m/>
    <x v="2"/>
    <m/>
    <m/>
    <m/>
    <m/>
    <m/>
    <n v="12.85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68"/>
    <x v="2"/>
    <x v="0"/>
    <x v="2"/>
    <x v="7"/>
    <x v="0"/>
    <m/>
    <s v="14000"/>
    <x v="11"/>
    <s v="STATE"/>
    <m/>
    <m/>
    <m/>
    <m/>
    <n v="2782.83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69"/>
    <x v="2"/>
    <x v="0"/>
    <x v="3"/>
    <x v="7"/>
    <x v="0"/>
    <m/>
    <s v="14000"/>
    <x v="11"/>
    <s v="STATE"/>
    <m/>
    <m/>
    <m/>
    <m/>
    <n v="305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70"/>
    <x v="2"/>
    <x v="0"/>
    <x v="1"/>
    <x v="7"/>
    <x v="0"/>
    <m/>
    <s v="14000"/>
    <x v="11"/>
    <s v="STATE"/>
    <m/>
    <m/>
    <m/>
    <m/>
    <n v="190.82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71"/>
    <x v="2"/>
    <x v="0"/>
    <x v="4"/>
    <x v="7"/>
    <x v="0"/>
    <m/>
    <s v="14000"/>
    <x v="11"/>
    <s v="STATE"/>
    <m/>
    <m/>
    <m/>
    <m/>
    <n v="37.29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72"/>
    <x v="2"/>
    <x v="0"/>
    <x v="5"/>
    <x v="7"/>
    <x v="0"/>
    <m/>
    <s v="14000"/>
    <x v="11"/>
    <s v="STATE"/>
    <m/>
    <m/>
    <m/>
    <m/>
    <n v="901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73"/>
    <x v="2"/>
    <x v="0"/>
    <x v="6"/>
    <x v="7"/>
    <x v="0"/>
    <m/>
    <s v="14000"/>
    <x v="11"/>
    <s v="STATE"/>
    <m/>
    <m/>
    <m/>
    <m/>
    <n v="31.17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74"/>
    <x v="2"/>
    <x v="0"/>
    <x v="7"/>
    <x v="7"/>
    <x v="0"/>
    <m/>
    <s v="14000"/>
    <x v="11"/>
    <s v="STATE"/>
    <m/>
    <m/>
    <m/>
    <m/>
    <n v="16.98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75"/>
    <x v="2"/>
    <x v="0"/>
    <x v="9"/>
    <x v="7"/>
    <x v="0"/>
    <m/>
    <s v="14000"/>
    <x v="11"/>
    <s v="STATE"/>
    <m/>
    <m/>
    <m/>
    <m/>
    <n v="20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76"/>
    <x v="2"/>
    <x v="0"/>
    <x v="8"/>
    <x v="7"/>
    <x v="0"/>
    <m/>
    <s v="14000"/>
    <x v="11"/>
    <s v="STATE"/>
    <m/>
    <m/>
    <m/>
    <m/>
    <n v="97.4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77"/>
    <x v="0"/>
    <x v="4"/>
    <x v="2"/>
    <x v="6"/>
    <x v="4"/>
    <m/>
    <m/>
    <x v="2"/>
    <m/>
    <m/>
    <m/>
    <m/>
    <m/>
    <n v="3000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78"/>
    <x v="0"/>
    <x v="4"/>
    <x v="3"/>
    <x v="6"/>
    <x v="4"/>
    <m/>
    <m/>
    <x v="2"/>
    <m/>
    <m/>
    <m/>
    <m/>
    <m/>
    <n v="433.8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79"/>
    <x v="0"/>
    <x v="4"/>
    <x v="1"/>
    <x v="6"/>
    <x v="4"/>
    <m/>
    <m/>
    <x v="2"/>
    <m/>
    <m/>
    <m/>
    <m/>
    <m/>
    <n v="211.29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80"/>
    <x v="0"/>
    <x v="4"/>
    <x v="4"/>
    <x v="6"/>
    <x v="4"/>
    <m/>
    <m/>
    <x v="2"/>
    <m/>
    <m/>
    <m/>
    <m/>
    <m/>
    <n v="40.200000000000003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81"/>
    <x v="0"/>
    <x v="4"/>
    <x v="5"/>
    <x v="6"/>
    <x v="4"/>
    <m/>
    <m/>
    <x v="2"/>
    <m/>
    <m/>
    <m/>
    <m/>
    <m/>
    <n v="901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82"/>
    <x v="0"/>
    <x v="4"/>
    <x v="6"/>
    <x v="6"/>
    <x v="4"/>
    <m/>
    <m/>
    <x v="2"/>
    <m/>
    <m/>
    <m/>
    <m/>
    <m/>
    <n v="33.6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83"/>
    <x v="0"/>
    <x v="4"/>
    <x v="7"/>
    <x v="6"/>
    <x v="4"/>
    <m/>
    <m/>
    <x v="2"/>
    <m/>
    <m/>
    <m/>
    <m/>
    <m/>
    <n v="18.3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84"/>
    <x v="0"/>
    <x v="0"/>
    <x v="2"/>
    <x v="6"/>
    <x v="0"/>
    <m/>
    <s v="14000"/>
    <x v="12"/>
    <s v="STATE"/>
    <m/>
    <m/>
    <m/>
    <m/>
    <n v="3000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85"/>
    <x v="0"/>
    <x v="0"/>
    <x v="3"/>
    <x v="6"/>
    <x v="0"/>
    <m/>
    <s v="14000"/>
    <x v="12"/>
    <s v="STATE"/>
    <m/>
    <m/>
    <m/>
    <m/>
    <n v="433.8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86"/>
    <x v="0"/>
    <x v="0"/>
    <x v="1"/>
    <x v="6"/>
    <x v="0"/>
    <m/>
    <s v="14000"/>
    <x v="12"/>
    <s v="STATE"/>
    <m/>
    <m/>
    <m/>
    <m/>
    <n v="213.24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87"/>
    <x v="0"/>
    <x v="0"/>
    <x v="4"/>
    <x v="6"/>
    <x v="0"/>
    <m/>
    <s v="14000"/>
    <x v="12"/>
    <s v="STATE"/>
    <m/>
    <m/>
    <m/>
    <m/>
    <n v="40.200000000000003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88"/>
    <x v="0"/>
    <x v="0"/>
    <x v="5"/>
    <x v="6"/>
    <x v="0"/>
    <m/>
    <s v="14000"/>
    <x v="12"/>
    <s v="STATE"/>
    <m/>
    <m/>
    <m/>
    <m/>
    <n v="901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89"/>
    <x v="0"/>
    <x v="0"/>
    <x v="6"/>
    <x v="6"/>
    <x v="0"/>
    <m/>
    <s v="14000"/>
    <x v="12"/>
    <s v="STATE"/>
    <m/>
    <m/>
    <m/>
    <m/>
    <n v="33.6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90"/>
    <x v="0"/>
    <x v="0"/>
    <x v="7"/>
    <x v="6"/>
    <x v="0"/>
    <m/>
    <s v="14000"/>
    <x v="12"/>
    <s v="STATE"/>
    <m/>
    <m/>
    <m/>
    <m/>
    <n v="18.3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91"/>
    <x v="2"/>
    <x v="0"/>
    <x v="2"/>
    <x v="8"/>
    <x v="0"/>
    <s v="ADMIN"/>
    <s v="14000"/>
    <x v="4"/>
    <s v="STATE"/>
    <m/>
    <m/>
    <m/>
    <m/>
    <n v="2767.21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92"/>
    <x v="2"/>
    <x v="0"/>
    <x v="3"/>
    <x v="8"/>
    <x v="0"/>
    <s v="ADMIN"/>
    <s v="14000"/>
    <x v="4"/>
    <s v="STATE"/>
    <m/>
    <m/>
    <m/>
    <m/>
    <n v="400.14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93"/>
    <x v="2"/>
    <x v="0"/>
    <x v="1"/>
    <x v="8"/>
    <x v="0"/>
    <s v="ADMIN"/>
    <s v="14000"/>
    <x v="4"/>
    <s v="STATE"/>
    <m/>
    <m/>
    <m/>
    <m/>
    <n v="195.44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94"/>
    <x v="2"/>
    <x v="0"/>
    <x v="4"/>
    <x v="8"/>
    <x v="0"/>
    <s v="ADMIN"/>
    <s v="14000"/>
    <x v="4"/>
    <s v="STATE"/>
    <m/>
    <m/>
    <m/>
    <m/>
    <n v="37.08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95"/>
    <x v="2"/>
    <x v="0"/>
    <x v="5"/>
    <x v="8"/>
    <x v="0"/>
    <s v="ADMIN"/>
    <s v="14000"/>
    <x v="4"/>
    <s v="STATE"/>
    <m/>
    <m/>
    <m/>
    <m/>
    <n v="901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96"/>
    <x v="2"/>
    <x v="0"/>
    <x v="6"/>
    <x v="8"/>
    <x v="0"/>
    <s v="ADMIN"/>
    <s v="14000"/>
    <x v="4"/>
    <s v="STATE"/>
    <m/>
    <m/>
    <m/>
    <m/>
    <n v="30.99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97"/>
    <x v="2"/>
    <x v="0"/>
    <x v="7"/>
    <x v="8"/>
    <x v="0"/>
    <s v="ADMIN"/>
    <s v="14000"/>
    <x v="4"/>
    <s v="STATE"/>
    <m/>
    <m/>
    <m/>
    <m/>
    <n v="16.88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98"/>
    <x v="2"/>
    <x v="0"/>
    <x v="9"/>
    <x v="8"/>
    <x v="0"/>
    <s v="ADMIN"/>
    <s v="14000"/>
    <x v="4"/>
    <s v="STATE"/>
    <m/>
    <m/>
    <m/>
    <m/>
    <n v="20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99"/>
    <x v="4"/>
    <x v="0"/>
    <x v="2"/>
    <x v="18"/>
    <x v="0"/>
    <s v="ADMIN"/>
    <s v="14000"/>
    <x v="16"/>
    <s v="STATE"/>
    <m/>
    <m/>
    <m/>
    <m/>
    <n v="3354.92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400"/>
    <x v="4"/>
    <x v="0"/>
    <x v="2"/>
    <x v="18"/>
    <x v="0"/>
    <s v="ADMIN"/>
    <s v="14000"/>
    <x v="16"/>
    <s v="STATE"/>
    <m/>
    <m/>
    <m/>
    <m/>
    <n v="3349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401"/>
    <x v="4"/>
    <x v="0"/>
    <x v="3"/>
    <x v="18"/>
    <x v="0"/>
    <s v="ADMIN"/>
    <s v="14000"/>
    <x v="16"/>
    <s v="STATE"/>
    <m/>
    <m/>
    <m/>
    <m/>
    <n v="485.12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402"/>
    <x v="4"/>
    <x v="0"/>
    <x v="3"/>
    <x v="18"/>
    <x v="0"/>
    <s v="ADMIN"/>
    <s v="14000"/>
    <x v="16"/>
    <s v="STATE"/>
    <m/>
    <m/>
    <m/>
    <m/>
    <n v="484.27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403"/>
    <x v="4"/>
    <x v="0"/>
    <x v="1"/>
    <x v="18"/>
    <x v="0"/>
    <s v="ADMIN"/>
    <s v="14000"/>
    <x v="16"/>
    <s v="STATE"/>
    <m/>
    <m/>
    <m/>
    <m/>
    <n v="231.78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404"/>
    <x v="4"/>
    <x v="0"/>
    <x v="1"/>
    <x v="18"/>
    <x v="0"/>
    <s v="ADMIN"/>
    <s v="14000"/>
    <x v="16"/>
    <s v="STATE"/>
    <m/>
    <m/>
    <m/>
    <m/>
    <n v="242.58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405"/>
    <x v="4"/>
    <x v="0"/>
    <x v="4"/>
    <x v="18"/>
    <x v="0"/>
    <s v="ADMIN"/>
    <s v="14000"/>
    <x v="16"/>
    <s v="STATE"/>
    <m/>
    <m/>
    <m/>
    <m/>
    <n v="44.96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406"/>
    <x v="4"/>
    <x v="0"/>
    <x v="4"/>
    <x v="18"/>
    <x v="0"/>
    <s v="ADMIN"/>
    <s v="14000"/>
    <x v="16"/>
    <s v="STATE"/>
    <m/>
    <m/>
    <m/>
    <m/>
    <n v="44.88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407"/>
    <x v="4"/>
    <x v="0"/>
    <x v="5"/>
    <x v="18"/>
    <x v="0"/>
    <s v="ADMIN"/>
    <s v="14000"/>
    <x v="16"/>
    <s v="STATE"/>
    <m/>
    <m/>
    <m/>
    <m/>
    <n v="901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408"/>
    <x v="4"/>
    <x v="0"/>
    <x v="5"/>
    <x v="18"/>
    <x v="0"/>
    <s v="ADMIN"/>
    <s v="14000"/>
    <x v="16"/>
    <s v="STATE"/>
    <m/>
    <m/>
    <m/>
    <m/>
    <n v="614.5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409"/>
    <x v="4"/>
    <x v="0"/>
    <x v="6"/>
    <x v="18"/>
    <x v="0"/>
    <s v="ADMIN"/>
    <s v="14000"/>
    <x v="16"/>
    <s v="STATE"/>
    <m/>
    <m/>
    <m/>
    <m/>
    <n v="37.58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410"/>
    <x v="4"/>
    <x v="0"/>
    <x v="6"/>
    <x v="18"/>
    <x v="0"/>
    <s v="ADMIN"/>
    <s v="14000"/>
    <x v="16"/>
    <s v="STATE"/>
    <m/>
    <m/>
    <m/>
    <m/>
    <n v="37.51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411"/>
    <x v="4"/>
    <x v="0"/>
    <x v="7"/>
    <x v="18"/>
    <x v="0"/>
    <s v="ADMIN"/>
    <s v="14000"/>
    <x v="16"/>
    <s v="STATE"/>
    <m/>
    <m/>
    <m/>
    <m/>
    <n v="20.47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412"/>
    <x v="4"/>
    <x v="0"/>
    <x v="7"/>
    <x v="18"/>
    <x v="0"/>
    <s v="ADMIN"/>
    <s v="14000"/>
    <x v="16"/>
    <s v="STATE"/>
    <m/>
    <m/>
    <m/>
    <m/>
    <n v="20.43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413"/>
    <x v="4"/>
    <x v="0"/>
    <x v="9"/>
    <x v="18"/>
    <x v="0"/>
    <s v="ADMIN"/>
    <s v="14000"/>
    <x v="16"/>
    <s v="STATE"/>
    <m/>
    <m/>
    <m/>
    <m/>
    <n v="20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414"/>
    <x v="4"/>
    <x v="0"/>
    <x v="9"/>
    <x v="18"/>
    <x v="0"/>
    <s v="ADMIN"/>
    <s v="14000"/>
    <x v="16"/>
    <s v="STATE"/>
    <m/>
    <m/>
    <m/>
    <m/>
    <n v="10"/>
    <s v="140070"/>
    <s v="00001384 2020-12-01"/>
    <s v="CIPPS Journal Upload - DOA"/>
  </r>
  <r>
    <s v="14000"/>
    <s v="ACTUALS"/>
    <n v="2021"/>
    <n v="5"/>
    <s v="SPJ"/>
    <s v="0001662419"/>
    <d v="2020-11-30T00:00:00"/>
    <d v="2020-12-02T00:00:00"/>
    <n v="1"/>
    <x v="4"/>
    <x v="0"/>
    <x v="2"/>
    <x v="18"/>
    <x v="0"/>
    <s v="ADMIN"/>
    <s v="14000"/>
    <x v="8"/>
    <s v="STATE"/>
    <m/>
    <m/>
    <m/>
    <m/>
    <n v="-67039.199999999997"/>
    <m/>
    <s v="Correct Salary payroll distr."/>
    <s v="Correct Salary payroll distributed to 16 JAG for N. Phelps, S. Johnson, and B. Blakley. Should have been distributed to 17 JAG."/>
  </r>
  <r>
    <s v="14000"/>
    <s v="ACTUALS"/>
    <n v="2021"/>
    <n v="5"/>
    <s v="SPJ"/>
    <s v="0001662419"/>
    <d v="2020-11-30T00:00:00"/>
    <d v="2020-12-02T00:00:00"/>
    <n v="2"/>
    <x v="4"/>
    <x v="0"/>
    <x v="6"/>
    <x v="18"/>
    <x v="0"/>
    <s v="ADMIN"/>
    <s v="14000"/>
    <x v="8"/>
    <s v="STATE"/>
    <m/>
    <m/>
    <m/>
    <m/>
    <n v="-754.24"/>
    <m/>
    <s v="Correct Salary payroll distr."/>
    <s v="Correct Salary payroll distributed to 16 JAG for N. Phelps, S. Johnson, and B. Blakley. Should have been distributed to 17 JAG."/>
  </r>
  <r>
    <s v="14000"/>
    <s v="ACTUALS"/>
    <n v="2021"/>
    <n v="5"/>
    <s v="SPJ"/>
    <s v="0001662419"/>
    <d v="2020-11-30T00:00:00"/>
    <d v="2020-12-02T00:00:00"/>
    <n v="3"/>
    <x v="4"/>
    <x v="0"/>
    <x v="3"/>
    <x v="18"/>
    <x v="0"/>
    <s v="ADMIN"/>
    <s v="14000"/>
    <x v="8"/>
    <s v="STATE"/>
    <m/>
    <m/>
    <m/>
    <m/>
    <n v="-9630.8799999999992"/>
    <m/>
    <s v="Correct Salary payroll distr."/>
    <s v="Correct Salary payroll distributed to 16 JAG for N. Phelps, S. Johnson, and B. Blakley. Should have been distributed to 17 JAG."/>
  </r>
  <r>
    <s v="14000"/>
    <s v="ACTUALS"/>
    <n v="2021"/>
    <n v="5"/>
    <s v="SPJ"/>
    <s v="0001662419"/>
    <d v="2020-11-30T00:00:00"/>
    <d v="2020-12-02T00:00:00"/>
    <n v="4"/>
    <x v="4"/>
    <x v="0"/>
    <x v="1"/>
    <x v="18"/>
    <x v="0"/>
    <s v="ADMIN"/>
    <s v="14000"/>
    <x v="8"/>
    <s v="STATE"/>
    <m/>
    <m/>
    <m/>
    <m/>
    <n v="-4767.1000000000004"/>
    <m/>
    <s v="Correct Salary payroll distr."/>
    <s v="Correct Salary payroll distributed to 16 JAG for N. Phelps, S. Johnson, and B. Blakley. Should have been distributed to 17 JAG."/>
  </r>
  <r>
    <s v="14000"/>
    <s v="ACTUALS"/>
    <n v="2021"/>
    <n v="5"/>
    <s v="SPJ"/>
    <s v="0001662419"/>
    <d v="2020-11-30T00:00:00"/>
    <d v="2020-12-02T00:00:00"/>
    <n v="5"/>
    <x v="4"/>
    <x v="0"/>
    <x v="4"/>
    <x v="18"/>
    <x v="0"/>
    <s v="ADMIN"/>
    <s v="14000"/>
    <x v="8"/>
    <s v="STATE"/>
    <m/>
    <m/>
    <m/>
    <m/>
    <n v="-896.38"/>
    <m/>
    <s v="Correct Salary payroll distr."/>
    <s v="Correct Salary payroll distributed to 16 JAG for N. Phelps, S. Johnson, and B. Blakley. Should have been distributed to 17 JAG."/>
  </r>
  <r>
    <s v="14000"/>
    <s v="ACTUALS"/>
    <n v="2021"/>
    <n v="5"/>
    <s v="SPJ"/>
    <s v="0001662419"/>
    <d v="2020-11-30T00:00:00"/>
    <d v="2020-12-02T00:00:00"/>
    <n v="6"/>
    <x v="4"/>
    <x v="0"/>
    <x v="5"/>
    <x v="18"/>
    <x v="0"/>
    <s v="ADMIN"/>
    <s v="14000"/>
    <x v="8"/>
    <s v="STATE"/>
    <m/>
    <m/>
    <m/>
    <m/>
    <n v="-15155"/>
    <m/>
    <s v="Correct Salary payroll distr."/>
    <s v="Correct Salary payroll distributed to 16 JAG for N. Phelps, S. Johnson, and B. Blakley. Should have been distributed to 17 JAG."/>
  </r>
  <r>
    <s v="14000"/>
    <s v="ACTUALS"/>
    <n v="2021"/>
    <n v="5"/>
    <s v="SPJ"/>
    <s v="0001662419"/>
    <d v="2020-11-30T00:00:00"/>
    <d v="2020-12-02T00:00:00"/>
    <n v="7"/>
    <x v="4"/>
    <x v="0"/>
    <x v="7"/>
    <x v="18"/>
    <x v="0"/>
    <s v="ADMIN"/>
    <s v="14000"/>
    <x v="8"/>
    <s v="STATE"/>
    <m/>
    <m/>
    <m/>
    <m/>
    <n v="-409.66"/>
    <m/>
    <s v="Correct Salary payroll distr."/>
    <s v="Correct Salary payroll distributed to 16 JAG for N. Phelps, S. Johnson, and B. Blakley. Should have been distributed to 17 JAG."/>
  </r>
  <r>
    <s v="14000"/>
    <s v="ACTUALS"/>
    <n v="2021"/>
    <n v="5"/>
    <s v="SPJ"/>
    <s v="0001662419"/>
    <d v="2020-11-30T00:00:00"/>
    <d v="2020-12-02T00:00:00"/>
    <n v="8"/>
    <x v="4"/>
    <x v="0"/>
    <x v="9"/>
    <x v="18"/>
    <x v="0"/>
    <s v="ADMIN"/>
    <s v="14000"/>
    <x v="8"/>
    <s v="STATE"/>
    <m/>
    <m/>
    <m/>
    <m/>
    <n v="-300"/>
    <m/>
    <s v="Correct Salary payroll distr."/>
    <s v="Correct Salary payroll distributed to 16 JAG for N. Phelps, S. Johnson, and B. Blakley. Should have been distributed to 17 JAG."/>
  </r>
  <r>
    <s v="14000"/>
    <s v="ACTUALS"/>
    <n v="2021"/>
    <n v="5"/>
    <s v="SPJ"/>
    <s v="0001662419"/>
    <d v="2020-11-30T00:00:00"/>
    <d v="2020-12-02T00:00:00"/>
    <n v="9"/>
    <x v="4"/>
    <x v="0"/>
    <x v="2"/>
    <x v="6"/>
    <x v="0"/>
    <s v="ADMIN"/>
    <s v="14000"/>
    <x v="8"/>
    <s v="STATE"/>
    <m/>
    <m/>
    <m/>
    <m/>
    <n v="-30000"/>
    <m/>
    <s v="Correct Salary payroll distr."/>
    <s v="Correct Salary payroll distributed to 16 JAG for N. Phelps, S. Johnson, and B. Blakley. Should have been distributed to 17 JAG."/>
  </r>
  <r>
    <s v="14000"/>
    <s v="ACTUALS"/>
    <n v="2021"/>
    <n v="5"/>
    <s v="SPJ"/>
    <s v="0001662419"/>
    <d v="2020-11-30T00:00:00"/>
    <d v="2020-12-02T00:00:00"/>
    <n v="10"/>
    <x v="4"/>
    <x v="0"/>
    <x v="6"/>
    <x v="6"/>
    <x v="0"/>
    <s v="ADMIN"/>
    <s v="14000"/>
    <x v="8"/>
    <s v="STATE"/>
    <m/>
    <m/>
    <m/>
    <m/>
    <n v="-339.75"/>
    <m/>
    <s v="Correct Salary payroll distr."/>
    <s v="Correct Salary payroll distributed to 16 JAG for N. Phelps, S. Johnson, and B. Blakley. Should have been distributed to 17 JAG."/>
  </r>
  <r>
    <s v="14000"/>
    <s v="ACTUALS"/>
    <n v="2021"/>
    <n v="5"/>
    <s v="SPJ"/>
    <s v="0001662419"/>
    <d v="2020-11-30T00:00:00"/>
    <d v="2020-12-02T00:00:00"/>
    <n v="11"/>
    <x v="4"/>
    <x v="0"/>
    <x v="3"/>
    <x v="6"/>
    <x v="0"/>
    <s v="ADMIN"/>
    <s v="14000"/>
    <x v="8"/>
    <s v="STATE"/>
    <m/>
    <m/>
    <m/>
    <m/>
    <n v="-4267.5"/>
    <m/>
    <s v="Correct Salary payroll distr."/>
    <s v="Correct Salary payroll distributed to 16 JAG for N. Phelps, S. Johnson, and B. Blakley. Should have been distributed to 17 JAG."/>
  </r>
  <r>
    <s v="14000"/>
    <s v="ACTUALS"/>
    <n v="2021"/>
    <n v="5"/>
    <s v="SPJ"/>
    <s v="0001662419"/>
    <d v="2020-11-30T00:00:00"/>
    <d v="2020-12-02T00:00:00"/>
    <n v="12"/>
    <x v="4"/>
    <x v="0"/>
    <x v="1"/>
    <x v="6"/>
    <x v="0"/>
    <s v="ADMIN"/>
    <s v="14000"/>
    <x v="8"/>
    <s v="STATE"/>
    <m/>
    <m/>
    <m/>
    <m/>
    <n v="-2158.36"/>
    <m/>
    <s v="Correct Salary payroll distr."/>
    <s v="Correct Salary payroll distributed to 16 JAG for N. Phelps, S. Johnson, and B. Blakley. Should have been distributed to 17 JAG."/>
  </r>
  <r>
    <s v="14000"/>
    <s v="ACTUALS"/>
    <n v="2021"/>
    <n v="5"/>
    <s v="SPJ"/>
    <s v="0001662419"/>
    <d v="2020-11-30T00:00:00"/>
    <d v="2020-12-02T00:00:00"/>
    <n v="13"/>
    <x v="4"/>
    <x v="0"/>
    <x v="4"/>
    <x v="6"/>
    <x v="0"/>
    <s v="ADMIN"/>
    <s v="14000"/>
    <x v="8"/>
    <s v="STATE"/>
    <m/>
    <m/>
    <m/>
    <m/>
    <n v="-399.75"/>
    <m/>
    <s v="Correct Salary payroll distr."/>
    <s v="Correct Salary payroll distributed to 16 JAG for N. Phelps, S. Johnson, and B. Blakley. Should have been distributed to 17 JAG."/>
  </r>
  <r>
    <s v="14000"/>
    <s v="ACTUALS"/>
    <n v="2021"/>
    <n v="5"/>
    <s v="SPJ"/>
    <s v="0001662419"/>
    <d v="2020-11-30T00:00:00"/>
    <d v="2020-12-02T00:00:00"/>
    <n v="14"/>
    <x v="4"/>
    <x v="0"/>
    <x v="5"/>
    <x v="6"/>
    <x v="0"/>
    <s v="ADMIN"/>
    <s v="14000"/>
    <x v="8"/>
    <s v="STATE"/>
    <m/>
    <m/>
    <m/>
    <m/>
    <n v="-7374"/>
    <m/>
    <s v="Correct Salary payroll distr."/>
    <s v="Correct Salary payroll distributed to 16 JAG for N. Phelps, S. Johnson, and B. Blakley. Should have been distributed to 17 JAG."/>
  </r>
  <r>
    <s v="14000"/>
    <s v="ACTUALS"/>
    <n v="2021"/>
    <n v="5"/>
    <s v="SPJ"/>
    <s v="0001662419"/>
    <d v="2020-11-30T00:00:00"/>
    <d v="2020-12-02T00:00:00"/>
    <n v="15"/>
    <x v="4"/>
    <x v="0"/>
    <x v="7"/>
    <x v="6"/>
    <x v="0"/>
    <s v="ADMIN"/>
    <s v="14000"/>
    <x v="8"/>
    <s v="STATE"/>
    <m/>
    <m/>
    <m/>
    <m/>
    <n v="-183.75"/>
    <m/>
    <s v="Correct Salary payroll distr."/>
    <s v="Correct Salary payroll distributed to 16 JAG for N. Phelps, S. Johnson, and B. Blakley. Should have been distributed to 17 JAG."/>
  </r>
  <r>
    <s v="14000"/>
    <s v="ACTUALS"/>
    <n v="2021"/>
    <n v="5"/>
    <s v="SPJ"/>
    <s v="0001662419"/>
    <d v="2020-11-30T00:00:00"/>
    <d v="2020-12-02T00:00:00"/>
    <n v="16"/>
    <x v="4"/>
    <x v="0"/>
    <x v="2"/>
    <x v="18"/>
    <x v="0"/>
    <s v="ADMIN"/>
    <s v="14000"/>
    <x v="16"/>
    <s v="STATE"/>
    <m/>
    <m/>
    <m/>
    <m/>
    <n v="67039.199999999997"/>
    <m/>
    <s v="Correct Salary payroll distr."/>
    <s v="Correct Salary payroll distributed to 16 JAG for N. Phelps, S. Johnson, and B. Blakley. Should have been distributed to 17 JAG."/>
  </r>
  <r>
    <s v="14000"/>
    <s v="ACTUALS"/>
    <n v="2021"/>
    <n v="5"/>
    <s v="SPJ"/>
    <s v="0001662419"/>
    <d v="2020-11-30T00:00:00"/>
    <d v="2020-12-02T00:00:00"/>
    <n v="17"/>
    <x v="4"/>
    <x v="0"/>
    <x v="6"/>
    <x v="18"/>
    <x v="0"/>
    <s v="ADMIN"/>
    <s v="14000"/>
    <x v="16"/>
    <s v="STATE"/>
    <m/>
    <m/>
    <m/>
    <m/>
    <n v="754.24"/>
    <m/>
    <s v="Correct Salary payroll distr."/>
    <s v="Correct Salary payroll distributed to 16 JAG for N. Phelps, S. Johnson, and B. Blakley. Should have been distributed to 17 JAG."/>
  </r>
  <r>
    <s v="14000"/>
    <s v="ACTUALS"/>
    <n v="2021"/>
    <n v="5"/>
    <s v="SPJ"/>
    <s v="0001662419"/>
    <d v="2020-11-30T00:00:00"/>
    <d v="2020-12-02T00:00:00"/>
    <n v="18"/>
    <x v="4"/>
    <x v="0"/>
    <x v="3"/>
    <x v="18"/>
    <x v="0"/>
    <s v="ADMIN"/>
    <s v="14000"/>
    <x v="16"/>
    <s v="STATE"/>
    <m/>
    <m/>
    <m/>
    <m/>
    <n v="9630.8799999999992"/>
    <m/>
    <s v="Correct Salary payroll distr."/>
    <s v="Correct Salary payroll distributed to 16 JAG for N. Phelps, S. Johnson, and B. Blakley. Should have been distributed to 17 JAG."/>
  </r>
  <r>
    <s v="14000"/>
    <s v="ACTUALS"/>
    <n v="2021"/>
    <n v="5"/>
    <s v="SPJ"/>
    <s v="0001662419"/>
    <d v="2020-11-30T00:00:00"/>
    <d v="2020-12-02T00:00:00"/>
    <n v="19"/>
    <x v="4"/>
    <x v="0"/>
    <x v="1"/>
    <x v="18"/>
    <x v="0"/>
    <s v="ADMIN"/>
    <s v="14000"/>
    <x v="16"/>
    <s v="STATE"/>
    <m/>
    <m/>
    <m/>
    <m/>
    <n v="4767.1000000000004"/>
    <m/>
    <s v="Correct Salary payroll distr."/>
    <s v="Correct Salary payroll distributed to 16 JAG for N. Phelps, S. Johnson, and B. Blakley. Should have been distributed to 17 JAG."/>
  </r>
  <r>
    <s v="14000"/>
    <s v="ACTUALS"/>
    <n v="2021"/>
    <n v="5"/>
    <s v="SPJ"/>
    <s v="0001662419"/>
    <d v="2020-11-30T00:00:00"/>
    <d v="2020-12-02T00:00:00"/>
    <n v="20"/>
    <x v="4"/>
    <x v="0"/>
    <x v="4"/>
    <x v="18"/>
    <x v="0"/>
    <s v="ADMIN"/>
    <s v="14000"/>
    <x v="16"/>
    <s v="STATE"/>
    <m/>
    <m/>
    <m/>
    <m/>
    <n v="896.38"/>
    <m/>
    <s v="Correct Salary payroll distr."/>
    <s v="Correct Salary payroll distributed to 16 JAG for N. Phelps, S. Johnson, and B. Blakley. Should have been distributed to 17 JAG."/>
  </r>
  <r>
    <s v="14000"/>
    <s v="ACTUALS"/>
    <n v="2021"/>
    <n v="5"/>
    <s v="SPJ"/>
    <s v="0001662419"/>
    <d v="2020-11-30T00:00:00"/>
    <d v="2020-12-02T00:00:00"/>
    <n v="21"/>
    <x v="4"/>
    <x v="0"/>
    <x v="5"/>
    <x v="18"/>
    <x v="0"/>
    <s v="ADMIN"/>
    <s v="14000"/>
    <x v="16"/>
    <s v="STATE"/>
    <m/>
    <m/>
    <m/>
    <m/>
    <n v="15155"/>
    <m/>
    <s v="Correct Salary payroll distr."/>
    <s v="Correct Salary payroll distributed to 16 JAG for N. Phelps, S. Johnson, and B. Blakley. Should have been distributed to 17 JAG."/>
  </r>
  <r>
    <s v="14000"/>
    <s v="ACTUALS"/>
    <n v="2021"/>
    <n v="5"/>
    <s v="SPJ"/>
    <s v="0001662419"/>
    <d v="2020-11-30T00:00:00"/>
    <d v="2020-12-02T00:00:00"/>
    <n v="22"/>
    <x v="4"/>
    <x v="0"/>
    <x v="7"/>
    <x v="18"/>
    <x v="0"/>
    <s v="ADMIN"/>
    <s v="14000"/>
    <x v="16"/>
    <s v="STATE"/>
    <m/>
    <m/>
    <m/>
    <m/>
    <n v="409.66"/>
    <m/>
    <s v="Correct Salary payroll distr."/>
    <s v="Correct Salary payroll distributed to 16 JAG for N. Phelps, S. Johnson, and B. Blakley. Should have been distributed to 17 JAG."/>
  </r>
  <r>
    <s v="14000"/>
    <s v="ACTUALS"/>
    <n v="2021"/>
    <n v="5"/>
    <s v="SPJ"/>
    <s v="0001662419"/>
    <d v="2020-11-30T00:00:00"/>
    <d v="2020-12-02T00:00:00"/>
    <n v="23"/>
    <x v="4"/>
    <x v="0"/>
    <x v="9"/>
    <x v="18"/>
    <x v="0"/>
    <s v="ADMIN"/>
    <s v="14000"/>
    <x v="16"/>
    <s v="STATE"/>
    <m/>
    <m/>
    <m/>
    <m/>
    <n v="300"/>
    <m/>
    <s v="Correct Salary payroll distr."/>
    <s v="Correct Salary payroll distributed to 16 JAG for N. Phelps, S. Johnson, and B. Blakley. Should have been distributed to 17 JAG."/>
  </r>
  <r>
    <s v="14000"/>
    <s v="ACTUALS"/>
    <n v="2021"/>
    <n v="5"/>
    <s v="SPJ"/>
    <s v="0001662419"/>
    <d v="2020-11-30T00:00:00"/>
    <d v="2020-12-02T00:00:00"/>
    <n v="24"/>
    <x v="4"/>
    <x v="0"/>
    <x v="2"/>
    <x v="6"/>
    <x v="0"/>
    <s v="ADMIN"/>
    <s v="14000"/>
    <x v="16"/>
    <s v="STATE"/>
    <m/>
    <m/>
    <m/>
    <m/>
    <n v="30000"/>
    <m/>
    <s v="Correct Salary payroll distr."/>
    <s v="Correct Salary payroll distributed to 16 JAG for N. Phelps, S. Johnson, and B. Blakley. Should have been distributed to 17 JAG."/>
  </r>
  <r>
    <s v="14000"/>
    <s v="ACTUALS"/>
    <n v="2021"/>
    <n v="5"/>
    <s v="SPJ"/>
    <s v="0001662419"/>
    <d v="2020-11-30T00:00:00"/>
    <d v="2020-12-02T00:00:00"/>
    <n v="25"/>
    <x v="4"/>
    <x v="0"/>
    <x v="6"/>
    <x v="6"/>
    <x v="0"/>
    <s v="ADMIN"/>
    <s v="14000"/>
    <x v="16"/>
    <s v="STATE"/>
    <m/>
    <m/>
    <m/>
    <m/>
    <n v="339.75"/>
    <m/>
    <s v="Correct Salary payroll distr."/>
    <s v="Correct Salary payroll distributed to 16 JAG for N. Phelps, S. Johnson, and B. Blakley. Should have been distributed to 17 JAG."/>
  </r>
  <r>
    <s v="14000"/>
    <s v="ACTUALS"/>
    <n v="2021"/>
    <n v="5"/>
    <s v="SPJ"/>
    <s v="0001662419"/>
    <d v="2020-11-30T00:00:00"/>
    <d v="2020-12-02T00:00:00"/>
    <n v="26"/>
    <x v="4"/>
    <x v="0"/>
    <x v="3"/>
    <x v="6"/>
    <x v="0"/>
    <s v="ADMIN"/>
    <s v="14000"/>
    <x v="16"/>
    <s v="STATE"/>
    <m/>
    <m/>
    <m/>
    <m/>
    <n v="4267.5"/>
    <m/>
    <s v="Correct Salary payroll distr."/>
    <s v="Correct Salary payroll distributed to 16 JAG for N. Phelps, S. Johnson, and B. Blakley. Should have been distributed to 17 JAG."/>
  </r>
  <r>
    <s v="14000"/>
    <s v="ACTUALS"/>
    <n v="2021"/>
    <n v="5"/>
    <s v="SPJ"/>
    <s v="0001662419"/>
    <d v="2020-11-30T00:00:00"/>
    <d v="2020-12-02T00:00:00"/>
    <n v="27"/>
    <x v="4"/>
    <x v="0"/>
    <x v="1"/>
    <x v="6"/>
    <x v="0"/>
    <s v="ADMIN"/>
    <s v="14000"/>
    <x v="16"/>
    <s v="STATE"/>
    <m/>
    <m/>
    <m/>
    <m/>
    <n v="2158.36"/>
    <m/>
    <s v="Correct Salary payroll distr."/>
    <s v="Correct Salary payroll distributed to 16 JAG for N. Phelps, S. Johnson, and B. Blakley. Should have been distributed to 17 JAG."/>
  </r>
  <r>
    <s v="14000"/>
    <s v="ACTUALS"/>
    <n v="2021"/>
    <n v="5"/>
    <s v="SPJ"/>
    <s v="0001662419"/>
    <d v="2020-11-30T00:00:00"/>
    <d v="2020-12-02T00:00:00"/>
    <n v="28"/>
    <x v="4"/>
    <x v="0"/>
    <x v="4"/>
    <x v="6"/>
    <x v="0"/>
    <s v="ADMIN"/>
    <s v="14000"/>
    <x v="16"/>
    <s v="STATE"/>
    <m/>
    <m/>
    <m/>
    <m/>
    <n v="399.75"/>
    <m/>
    <s v="Correct Salary payroll distr."/>
    <s v="Correct Salary payroll distributed to 16 JAG for N. Phelps, S. Johnson, and B. Blakley. Should have been distributed to 17 JAG."/>
  </r>
  <r>
    <s v="14000"/>
    <s v="ACTUALS"/>
    <n v="2021"/>
    <n v="5"/>
    <s v="SPJ"/>
    <s v="0001662419"/>
    <d v="2020-11-30T00:00:00"/>
    <d v="2020-12-02T00:00:00"/>
    <n v="29"/>
    <x v="4"/>
    <x v="0"/>
    <x v="5"/>
    <x v="6"/>
    <x v="0"/>
    <s v="ADMIN"/>
    <s v="14000"/>
    <x v="16"/>
    <s v="STATE"/>
    <m/>
    <m/>
    <m/>
    <m/>
    <n v="7374"/>
    <m/>
    <s v="Correct Salary payroll distr."/>
    <s v="Correct Salary payroll distributed to 16 JAG for N. Phelps, S. Johnson, and B. Blakley. Should have been distributed to 17 JAG."/>
  </r>
  <r>
    <s v="14000"/>
    <s v="ACTUALS"/>
    <n v="2021"/>
    <n v="5"/>
    <s v="SPJ"/>
    <s v="0001662419"/>
    <d v="2020-11-30T00:00:00"/>
    <d v="2020-12-02T00:00:00"/>
    <n v="30"/>
    <x v="4"/>
    <x v="0"/>
    <x v="7"/>
    <x v="6"/>
    <x v="0"/>
    <s v="ADMIN"/>
    <s v="14000"/>
    <x v="16"/>
    <s v="STATE"/>
    <m/>
    <m/>
    <m/>
    <m/>
    <n v="183.75"/>
    <m/>
    <s v="Correct Salary payroll distr."/>
    <s v="Correct Salary payroll distributed to 16 JAG for N. Phelps, S. Johnson, and B. Blakley. Should have been distributed to 17 JAG."/>
  </r>
  <r>
    <s v="14000"/>
    <s v="ACTUALS"/>
    <n v="2021"/>
    <n v="5"/>
    <s v="SPJ"/>
    <s v="0001667818"/>
    <d v="2020-11-30T00:00:00"/>
    <d v="2020-12-07T00:00:00"/>
    <n v="1"/>
    <x v="0"/>
    <x v="0"/>
    <x v="3"/>
    <x v="0"/>
    <x v="0"/>
    <m/>
    <s v="14000"/>
    <x v="0"/>
    <s v="STATE"/>
    <m/>
    <m/>
    <m/>
    <m/>
    <n v="-11729.19"/>
    <m/>
    <s v="Distribute Nov 9 Salary Pay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"/>
    <x v="0"/>
    <x v="0"/>
    <x v="1"/>
    <x v="0"/>
    <x v="0"/>
    <m/>
    <s v="14000"/>
    <x v="0"/>
    <s v="STATE"/>
    <m/>
    <m/>
    <m/>
    <m/>
    <n v="-6076.1"/>
    <m/>
    <s v="Distribute Nov 9 Salary Pay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"/>
    <x v="0"/>
    <x v="0"/>
    <x v="4"/>
    <x v="0"/>
    <x v="0"/>
    <m/>
    <s v="14000"/>
    <x v="0"/>
    <s v="STATE"/>
    <m/>
    <m/>
    <m/>
    <m/>
    <n v="-1121.74"/>
    <m/>
    <s v="Distribute Nov 9 Salary Pay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"/>
    <x v="0"/>
    <x v="0"/>
    <x v="5"/>
    <x v="0"/>
    <x v="0"/>
    <m/>
    <s v="14000"/>
    <x v="0"/>
    <s v="STATE"/>
    <m/>
    <m/>
    <m/>
    <m/>
    <n v="-16706.5"/>
    <m/>
    <s v="Distribute Nov 9 Salary Pay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"/>
    <x v="0"/>
    <x v="0"/>
    <x v="6"/>
    <x v="0"/>
    <x v="0"/>
    <m/>
    <s v="14000"/>
    <x v="0"/>
    <s v="STATE"/>
    <m/>
    <m/>
    <m/>
    <m/>
    <n v="-937.55"/>
    <m/>
    <s v="Distribute Nov 9 Salary Pay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"/>
    <x v="0"/>
    <x v="0"/>
    <x v="7"/>
    <x v="0"/>
    <x v="0"/>
    <m/>
    <s v="14000"/>
    <x v="0"/>
    <s v="STATE"/>
    <m/>
    <m/>
    <m/>
    <m/>
    <n v="-510.63"/>
    <m/>
    <s v="Distribute Nov 9 Salary Pay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7"/>
    <x v="0"/>
    <x v="0"/>
    <x v="2"/>
    <x v="0"/>
    <x v="0"/>
    <m/>
    <s v="14000"/>
    <x v="0"/>
    <s v="STATE"/>
    <m/>
    <m/>
    <m/>
    <m/>
    <n v="-83710.320000000007"/>
    <m/>
    <s v="Distribute Nov 9 Salary Pay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8"/>
    <x v="0"/>
    <x v="0"/>
    <x v="9"/>
    <x v="0"/>
    <x v="0"/>
    <m/>
    <s v="14000"/>
    <x v="0"/>
    <s v="STATE"/>
    <m/>
    <m/>
    <m/>
    <m/>
    <n v="-320"/>
    <m/>
    <s v="Distribute Nov 9 Salary Pay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9"/>
    <x v="0"/>
    <x v="0"/>
    <x v="8"/>
    <x v="0"/>
    <x v="0"/>
    <m/>
    <s v="14000"/>
    <x v="0"/>
    <s v="STATE"/>
    <m/>
    <m/>
    <m/>
    <m/>
    <n v="-375.34"/>
    <m/>
    <s v="Distribute Nov 9 Salary Pay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1"/>
    <x v="2"/>
    <x v="0"/>
    <x v="2"/>
    <x v="8"/>
    <x v="0"/>
    <s v="ADMIN"/>
    <s v="14000"/>
    <x v="4"/>
    <s v="STATE"/>
    <m/>
    <m/>
    <m/>
    <m/>
    <n v="2910"/>
    <m/>
    <s v="Distribute Nov 9 Pay-AB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2"/>
    <x v="2"/>
    <x v="0"/>
    <x v="6"/>
    <x v="8"/>
    <x v="0"/>
    <s v="ADMIN"/>
    <s v="14000"/>
    <x v="4"/>
    <s v="STATE"/>
    <m/>
    <m/>
    <m/>
    <m/>
    <n v="32.590000000000003"/>
    <m/>
    <s v="Distribute Nov 9 Pay-AB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3"/>
    <x v="2"/>
    <x v="0"/>
    <x v="3"/>
    <x v="8"/>
    <x v="0"/>
    <s v="ADMIN"/>
    <s v="14000"/>
    <x v="4"/>
    <s v="STATE"/>
    <m/>
    <m/>
    <m/>
    <m/>
    <n v="362.59"/>
    <m/>
    <s v="Distribute Nov 9 Pay-AB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4"/>
    <x v="2"/>
    <x v="0"/>
    <x v="1"/>
    <x v="8"/>
    <x v="0"/>
    <s v="ADMIN"/>
    <s v="14000"/>
    <x v="4"/>
    <s v="STATE"/>
    <m/>
    <m/>
    <m/>
    <m/>
    <n v="216.08"/>
    <m/>
    <s v="Distribute Nov 9 Pay-AB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5"/>
    <x v="2"/>
    <x v="0"/>
    <x v="4"/>
    <x v="8"/>
    <x v="0"/>
    <s v="ADMIN"/>
    <s v="14000"/>
    <x v="4"/>
    <s v="STATE"/>
    <m/>
    <m/>
    <m/>
    <m/>
    <n v="38.99"/>
    <m/>
    <s v="Distribute Nov 9 Pay-AB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6"/>
    <x v="2"/>
    <x v="0"/>
    <x v="5"/>
    <x v="8"/>
    <x v="0"/>
    <s v="ADMIN"/>
    <s v="14000"/>
    <x v="4"/>
    <s v="STATE"/>
    <m/>
    <m/>
    <m/>
    <m/>
    <n v="333.2"/>
    <m/>
    <s v="Distribute Nov 9 Pay-AB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7"/>
    <x v="2"/>
    <x v="0"/>
    <x v="7"/>
    <x v="8"/>
    <x v="0"/>
    <s v="ADMIN"/>
    <s v="14000"/>
    <x v="4"/>
    <s v="STATE"/>
    <m/>
    <m/>
    <m/>
    <m/>
    <n v="17.75"/>
    <m/>
    <s v="Distribute Nov 9 Pay-AB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8"/>
    <x v="2"/>
    <x v="0"/>
    <x v="9"/>
    <x v="8"/>
    <x v="0"/>
    <s v="ADMIN"/>
    <s v="14000"/>
    <x v="4"/>
    <s v="STATE"/>
    <m/>
    <m/>
    <m/>
    <m/>
    <n v="0"/>
    <m/>
    <s v="Distribute Nov 9 Pay-AB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9"/>
    <x v="2"/>
    <x v="0"/>
    <x v="8"/>
    <x v="8"/>
    <x v="0"/>
    <s v="ADMIN"/>
    <s v="14000"/>
    <x v="4"/>
    <s v="STATE"/>
    <m/>
    <m/>
    <m/>
    <m/>
    <n v="58.2"/>
    <m/>
    <s v="Distribute Nov 9 Pay-AB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1"/>
    <x v="6"/>
    <x v="0"/>
    <x v="2"/>
    <x v="8"/>
    <x v="0"/>
    <s v="ADMIN"/>
    <s v="14000"/>
    <x v="13"/>
    <s v="STATE"/>
    <m/>
    <m/>
    <m/>
    <m/>
    <n v="90"/>
    <m/>
    <s v="Distribute Nov 9 Pay-AB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2"/>
    <x v="6"/>
    <x v="0"/>
    <x v="6"/>
    <x v="8"/>
    <x v="0"/>
    <s v="ADMIN"/>
    <s v="14000"/>
    <x v="13"/>
    <s v="STATE"/>
    <m/>
    <m/>
    <m/>
    <m/>
    <n v="1.01"/>
    <m/>
    <s v="Distribute Nov 9 Pay-AB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3"/>
    <x v="6"/>
    <x v="0"/>
    <x v="3"/>
    <x v="8"/>
    <x v="0"/>
    <s v="ADMIN"/>
    <s v="14000"/>
    <x v="13"/>
    <s v="STATE"/>
    <m/>
    <m/>
    <m/>
    <m/>
    <n v="11.21"/>
    <m/>
    <s v="Distribute Nov 9 Pay-AB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4"/>
    <x v="6"/>
    <x v="0"/>
    <x v="1"/>
    <x v="8"/>
    <x v="0"/>
    <s v="ADMIN"/>
    <s v="14000"/>
    <x v="13"/>
    <s v="STATE"/>
    <m/>
    <m/>
    <m/>
    <m/>
    <n v="6.68"/>
    <m/>
    <s v="Distribute Nov 9 Pay-AB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5"/>
    <x v="6"/>
    <x v="0"/>
    <x v="4"/>
    <x v="8"/>
    <x v="0"/>
    <s v="ADMIN"/>
    <s v="14000"/>
    <x v="13"/>
    <s v="STATE"/>
    <m/>
    <m/>
    <m/>
    <m/>
    <n v="1.21"/>
    <m/>
    <s v="Distribute Nov 9 Pay-AB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6"/>
    <x v="6"/>
    <x v="0"/>
    <x v="5"/>
    <x v="8"/>
    <x v="0"/>
    <s v="ADMIN"/>
    <s v="14000"/>
    <x v="13"/>
    <s v="STATE"/>
    <m/>
    <m/>
    <m/>
    <m/>
    <n v="10.3"/>
    <m/>
    <s v="Distribute Nov 9 Pay-AB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7"/>
    <x v="6"/>
    <x v="0"/>
    <x v="7"/>
    <x v="8"/>
    <x v="0"/>
    <s v="ADMIN"/>
    <s v="14000"/>
    <x v="13"/>
    <s v="STATE"/>
    <m/>
    <m/>
    <m/>
    <m/>
    <n v="0.55000000000000004"/>
    <m/>
    <s v="Distribute Nov 9 Pay-AB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8"/>
    <x v="6"/>
    <x v="0"/>
    <x v="9"/>
    <x v="8"/>
    <x v="0"/>
    <s v="ADMIN"/>
    <s v="14000"/>
    <x v="13"/>
    <s v="STATE"/>
    <m/>
    <m/>
    <m/>
    <m/>
    <n v="0"/>
    <m/>
    <s v="Distribute Nov 9 Pay-AB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9"/>
    <x v="6"/>
    <x v="0"/>
    <x v="8"/>
    <x v="8"/>
    <x v="0"/>
    <s v="ADMIN"/>
    <s v="14000"/>
    <x v="13"/>
    <s v="STATE"/>
    <m/>
    <m/>
    <m/>
    <m/>
    <n v="1.8"/>
    <m/>
    <s v="Distribute Nov 9 Pay-AB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1"/>
    <x v="2"/>
    <x v="0"/>
    <x v="2"/>
    <x v="8"/>
    <x v="0"/>
    <s v="ADMIN"/>
    <s v="14000"/>
    <x v="4"/>
    <s v="STATE"/>
    <m/>
    <m/>
    <m/>
    <m/>
    <n v="2150"/>
    <m/>
    <s v="Distribute Nov 9 Pay-AK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2"/>
    <x v="2"/>
    <x v="0"/>
    <x v="6"/>
    <x v="8"/>
    <x v="0"/>
    <s v="ADMIN"/>
    <s v="14000"/>
    <x v="4"/>
    <s v="STATE"/>
    <m/>
    <m/>
    <m/>
    <m/>
    <n v="24.08"/>
    <m/>
    <s v="Distribute Nov 9 Pay-AK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3"/>
    <x v="2"/>
    <x v="0"/>
    <x v="3"/>
    <x v="8"/>
    <x v="0"/>
    <s v="ADMIN"/>
    <s v="14000"/>
    <x v="4"/>
    <s v="STATE"/>
    <m/>
    <m/>
    <m/>
    <m/>
    <n v="310.89"/>
    <m/>
    <s v="Distribute Nov 9 Pay-AK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4"/>
    <x v="2"/>
    <x v="0"/>
    <x v="1"/>
    <x v="8"/>
    <x v="0"/>
    <s v="ADMIN"/>
    <s v="14000"/>
    <x v="4"/>
    <s v="STATE"/>
    <m/>
    <m/>
    <m/>
    <m/>
    <n v="155.35"/>
    <m/>
    <s v="Distribute Nov 9 Pay-AK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5"/>
    <x v="2"/>
    <x v="0"/>
    <x v="4"/>
    <x v="8"/>
    <x v="0"/>
    <s v="ADMIN"/>
    <s v="14000"/>
    <x v="4"/>
    <s v="STATE"/>
    <m/>
    <m/>
    <m/>
    <m/>
    <n v="28.81"/>
    <m/>
    <s v="Distribute Nov 9 Pay-AK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6"/>
    <x v="2"/>
    <x v="0"/>
    <x v="5"/>
    <x v="8"/>
    <x v="0"/>
    <s v="ADMIN"/>
    <s v="14000"/>
    <x v="4"/>
    <s v="STATE"/>
    <m/>
    <m/>
    <m/>
    <m/>
    <n v="528.47"/>
    <m/>
    <s v="Distribute Nov 9 Pay-AK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7"/>
    <x v="2"/>
    <x v="0"/>
    <x v="7"/>
    <x v="8"/>
    <x v="0"/>
    <s v="ADMIN"/>
    <s v="14000"/>
    <x v="4"/>
    <s v="STATE"/>
    <m/>
    <m/>
    <m/>
    <m/>
    <n v="13.12"/>
    <m/>
    <s v="Distribute Nov 9 Pay-AK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8"/>
    <x v="2"/>
    <x v="0"/>
    <x v="9"/>
    <x v="8"/>
    <x v="0"/>
    <s v="ADMIN"/>
    <s v="14000"/>
    <x v="4"/>
    <s v="STATE"/>
    <m/>
    <m/>
    <m/>
    <m/>
    <n v="17.2"/>
    <m/>
    <s v="Distribute Nov 9 Pay-AK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9"/>
    <x v="2"/>
    <x v="0"/>
    <x v="8"/>
    <x v="8"/>
    <x v="0"/>
    <s v="ADMIN"/>
    <s v="14000"/>
    <x v="4"/>
    <s v="STATE"/>
    <m/>
    <m/>
    <m/>
    <m/>
    <n v="0"/>
    <m/>
    <s v="Distribute Nov 9 Pay-AK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1"/>
    <x v="2"/>
    <x v="0"/>
    <x v="2"/>
    <x v="8"/>
    <x v="0"/>
    <s v="ADMIN"/>
    <s v="14000"/>
    <x v="14"/>
    <s v="STATE"/>
    <m/>
    <m/>
    <m/>
    <m/>
    <n v="125"/>
    <m/>
    <s v="Distribute Nov 9 Pay-AK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2"/>
    <x v="2"/>
    <x v="0"/>
    <x v="6"/>
    <x v="8"/>
    <x v="0"/>
    <s v="ADMIN"/>
    <s v="14000"/>
    <x v="14"/>
    <s v="STATE"/>
    <m/>
    <m/>
    <m/>
    <m/>
    <n v="1.4"/>
    <m/>
    <s v="Distribute Nov 9 Pay-AK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3"/>
    <x v="2"/>
    <x v="0"/>
    <x v="3"/>
    <x v="8"/>
    <x v="0"/>
    <s v="ADMIN"/>
    <s v="14000"/>
    <x v="14"/>
    <s v="STATE"/>
    <m/>
    <m/>
    <m/>
    <m/>
    <n v="18.079999999999998"/>
    <m/>
    <s v="Distribute Nov 9 Pay-AK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4"/>
    <x v="2"/>
    <x v="0"/>
    <x v="1"/>
    <x v="8"/>
    <x v="0"/>
    <s v="ADMIN"/>
    <s v="14000"/>
    <x v="14"/>
    <s v="STATE"/>
    <m/>
    <m/>
    <m/>
    <m/>
    <n v="9.0299999999999994"/>
    <m/>
    <s v="Distribute Nov 9 Pay-AK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5"/>
    <x v="2"/>
    <x v="0"/>
    <x v="4"/>
    <x v="8"/>
    <x v="0"/>
    <s v="ADMIN"/>
    <s v="14000"/>
    <x v="14"/>
    <s v="STATE"/>
    <m/>
    <m/>
    <m/>
    <m/>
    <n v="1.68"/>
    <m/>
    <s v="Distribute Nov 9 Pay-AK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6"/>
    <x v="2"/>
    <x v="0"/>
    <x v="5"/>
    <x v="8"/>
    <x v="0"/>
    <s v="ADMIN"/>
    <s v="14000"/>
    <x v="14"/>
    <s v="STATE"/>
    <m/>
    <m/>
    <m/>
    <m/>
    <n v="30.73"/>
    <m/>
    <s v="Distribute Nov 9 Pay-AK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7"/>
    <x v="2"/>
    <x v="0"/>
    <x v="7"/>
    <x v="8"/>
    <x v="0"/>
    <s v="ADMIN"/>
    <s v="14000"/>
    <x v="14"/>
    <s v="STATE"/>
    <m/>
    <m/>
    <m/>
    <m/>
    <n v="0.76"/>
    <m/>
    <s v="Distribute Nov 9 Pay-AK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8"/>
    <x v="2"/>
    <x v="0"/>
    <x v="9"/>
    <x v="8"/>
    <x v="0"/>
    <s v="ADMIN"/>
    <s v="14000"/>
    <x v="14"/>
    <s v="STATE"/>
    <m/>
    <m/>
    <m/>
    <m/>
    <n v="1"/>
    <m/>
    <s v="Distribute Nov 9 Pay-AK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9"/>
    <x v="2"/>
    <x v="0"/>
    <x v="8"/>
    <x v="8"/>
    <x v="0"/>
    <s v="ADMIN"/>
    <s v="14000"/>
    <x v="14"/>
    <s v="STATE"/>
    <m/>
    <m/>
    <m/>
    <m/>
    <n v="0"/>
    <m/>
    <s v="Distribute Nov 9 Pay-AK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1"/>
    <x v="6"/>
    <x v="0"/>
    <x v="2"/>
    <x v="8"/>
    <x v="0"/>
    <s v="ADMIN"/>
    <s v="14000"/>
    <x v="13"/>
    <s v="STATE"/>
    <m/>
    <m/>
    <m/>
    <m/>
    <n v="225"/>
    <m/>
    <s v="Distribute Nov 9 Pay-AK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2"/>
    <x v="6"/>
    <x v="0"/>
    <x v="6"/>
    <x v="8"/>
    <x v="0"/>
    <s v="ADMIN"/>
    <s v="14000"/>
    <x v="13"/>
    <s v="STATE"/>
    <m/>
    <m/>
    <m/>
    <m/>
    <n v="2.52"/>
    <m/>
    <s v="Distribute Nov 9 Pay-AK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3"/>
    <x v="6"/>
    <x v="0"/>
    <x v="3"/>
    <x v="8"/>
    <x v="0"/>
    <s v="ADMIN"/>
    <s v="14000"/>
    <x v="13"/>
    <s v="STATE"/>
    <m/>
    <m/>
    <m/>
    <m/>
    <n v="32.53"/>
    <m/>
    <s v="Distribute Nov 9 Pay-AK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4"/>
    <x v="6"/>
    <x v="0"/>
    <x v="1"/>
    <x v="8"/>
    <x v="0"/>
    <s v="ADMIN"/>
    <s v="14000"/>
    <x v="13"/>
    <s v="STATE"/>
    <m/>
    <m/>
    <m/>
    <m/>
    <n v="16.260000000000002"/>
    <m/>
    <s v="Distribute Nov 9 Pay-AK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5"/>
    <x v="6"/>
    <x v="0"/>
    <x v="4"/>
    <x v="8"/>
    <x v="0"/>
    <s v="ADMIN"/>
    <s v="14000"/>
    <x v="13"/>
    <s v="STATE"/>
    <m/>
    <m/>
    <m/>
    <m/>
    <n v="3.01"/>
    <m/>
    <s v="Distribute Nov 9 Pay-AK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6"/>
    <x v="6"/>
    <x v="0"/>
    <x v="5"/>
    <x v="8"/>
    <x v="0"/>
    <s v="ADMIN"/>
    <s v="14000"/>
    <x v="13"/>
    <s v="STATE"/>
    <m/>
    <m/>
    <m/>
    <m/>
    <n v="55.3"/>
    <m/>
    <s v="Distribute Nov 9 Pay-AK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7"/>
    <x v="6"/>
    <x v="0"/>
    <x v="7"/>
    <x v="8"/>
    <x v="0"/>
    <s v="ADMIN"/>
    <s v="14000"/>
    <x v="13"/>
    <s v="STATE"/>
    <m/>
    <m/>
    <m/>
    <m/>
    <n v="1.37"/>
    <m/>
    <s v="Distribute Nov 9 Pay-AK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8"/>
    <x v="6"/>
    <x v="0"/>
    <x v="9"/>
    <x v="8"/>
    <x v="0"/>
    <s v="ADMIN"/>
    <s v="14000"/>
    <x v="13"/>
    <s v="STATE"/>
    <m/>
    <m/>
    <m/>
    <m/>
    <n v="1.8"/>
    <m/>
    <s v="Distribute Nov 9 Pay-AK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9"/>
    <x v="6"/>
    <x v="0"/>
    <x v="8"/>
    <x v="8"/>
    <x v="0"/>
    <s v="ADMIN"/>
    <s v="14000"/>
    <x v="13"/>
    <s v="STATE"/>
    <m/>
    <m/>
    <m/>
    <m/>
    <n v="0"/>
    <m/>
    <s v="Distribute Nov 9 Pay-AK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1"/>
    <x v="2"/>
    <x v="0"/>
    <x v="2"/>
    <x v="8"/>
    <x v="0"/>
    <s v="ADMIN"/>
    <s v="14000"/>
    <x v="4"/>
    <s v="STATE"/>
    <m/>
    <m/>
    <m/>
    <m/>
    <n v="2722.88"/>
    <m/>
    <s v="Distribute Nov 9 Pay-AM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2"/>
    <x v="2"/>
    <x v="0"/>
    <x v="6"/>
    <x v="8"/>
    <x v="0"/>
    <s v="ADMIN"/>
    <s v="14000"/>
    <x v="4"/>
    <s v="STATE"/>
    <m/>
    <m/>
    <m/>
    <m/>
    <n v="30.5"/>
    <m/>
    <s v="Distribute Nov 9 Pay-AM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3"/>
    <x v="2"/>
    <x v="0"/>
    <x v="3"/>
    <x v="8"/>
    <x v="0"/>
    <s v="ADMIN"/>
    <s v="14000"/>
    <x v="4"/>
    <s v="STATE"/>
    <m/>
    <m/>
    <m/>
    <m/>
    <n v="393.73"/>
    <m/>
    <s v="Distribute Nov 9 Pay-AM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4"/>
    <x v="2"/>
    <x v="0"/>
    <x v="1"/>
    <x v="8"/>
    <x v="0"/>
    <s v="ADMIN"/>
    <s v="14000"/>
    <x v="4"/>
    <s v="STATE"/>
    <m/>
    <m/>
    <m/>
    <m/>
    <n v="192.91"/>
    <m/>
    <s v="Distribute Nov 9 Pay-AM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5"/>
    <x v="2"/>
    <x v="0"/>
    <x v="4"/>
    <x v="8"/>
    <x v="0"/>
    <s v="ADMIN"/>
    <s v="14000"/>
    <x v="4"/>
    <s v="STATE"/>
    <m/>
    <m/>
    <m/>
    <m/>
    <n v="36.49"/>
    <m/>
    <s v="Distribute Nov 9 Pay-AM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6"/>
    <x v="2"/>
    <x v="0"/>
    <x v="5"/>
    <x v="8"/>
    <x v="0"/>
    <s v="ADMIN"/>
    <s v="14000"/>
    <x v="4"/>
    <s v="STATE"/>
    <m/>
    <m/>
    <m/>
    <m/>
    <n v="901"/>
    <m/>
    <s v="Distribute Nov 9 Pay-AM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7"/>
    <x v="2"/>
    <x v="0"/>
    <x v="7"/>
    <x v="8"/>
    <x v="0"/>
    <s v="ADMIN"/>
    <s v="14000"/>
    <x v="4"/>
    <s v="STATE"/>
    <m/>
    <m/>
    <m/>
    <m/>
    <n v="16.61"/>
    <m/>
    <s v="Distribute Nov 9 Pay-AM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8"/>
    <x v="2"/>
    <x v="0"/>
    <x v="9"/>
    <x v="8"/>
    <x v="0"/>
    <s v="ADMIN"/>
    <s v="14000"/>
    <x v="4"/>
    <s v="STATE"/>
    <m/>
    <m/>
    <m/>
    <m/>
    <n v="20"/>
    <m/>
    <s v="Distribute Nov 9 Pay-AM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9"/>
    <x v="2"/>
    <x v="0"/>
    <x v="8"/>
    <x v="8"/>
    <x v="0"/>
    <s v="ADMIN"/>
    <s v="14000"/>
    <x v="4"/>
    <s v="STATE"/>
    <m/>
    <m/>
    <m/>
    <m/>
    <n v="0"/>
    <m/>
    <s v="Distribute Nov 9 Pay-AM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71"/>
    <x v="6"/>
    <x v="0"/>
    <x v="2"/>
    <x v="8"/>
    <x v="0"/>
    <s v="ADMIN"/>
    <s v="14000"/>
    <x v="13"/>
    <s v="STATE"/>
    <m/>
    <m/>
    <m/>
    <m/>
    <n v="0"/>
    <m/>
    <s v="Distribute Nov 9 Pay-AM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72"/>
    <x v="6"/>
    <x v="0"/>
    <x v="6"/>
    <x v="8"/>
    <x v="0"/>
    <s v="ADMIN"/>
    <s v="14000"/>
    <x v="13"/>
    <s v="STATE"/>
    <m/>
    <m/>
    <m/>
    <m/>
    <n v="0"/>
    <m/>
    <s v="Distribute Nov 9 Pay-AM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73"/>
    <x v="6"/>
    <x v="0"/>
    <x v="3"/>
    <x v="8"/>
    <x v="0"/>
    <s v="ADMIN"/>
    <s v="14000"/>
    <x v="13"/>
    <s v="STATE"/>
    <m/>
    <m/>
    <m/>
    <m/>
    <n v="0"/>
    <m/>
    <s v="Distribute Nov 9 Pay-AM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74"/>
    <x v="6"/>
    <x v="0"/>
    <x v="1"/>
    <x v="8"/>
    <x v="0"/>
    <s v="ADMIN"/>
    <s v="14000"/>
    <x v="13"/>
    <s v="STATE"/>
    <m/>
    <m/>
    <m/>
    <m/>
    <n v="0"/>
    <m/>
    <s v="Distribute Nov 9 Pay-AM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75"/>
    <x v="6"/>
    <x v="0"/>
    <x v="4"/>
    <x v="8"/>
    <x v="0"/>
    <s v="ADMIN"/>
    <s v="14000"/>
    <x v="13"/>
    <s v="STATE"/>
    <m/>
    <m/>
    <m/>
    <m/>
    <n v="0"/>
    <m/>
    <s v="Distribute Nov 9 Pay-AM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76"/>
    <x v="6"/>
    <x v="0"/>
    <x v="5"/>
    <x v="8"/>
    <x v="0"/>
    <s v="ADMIN"/>
    <s v="14000"/>
    <x v="13"/>
    <s v="STATE"/>
    <m/>
    <m/>
    <m/>
    <m/>
    <n v="0"/>
    <m/>
    <s v="Distribute Nov 9 Pay-AM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77"/>
    <x v="6"/>
    <x v="0"/>
    <x v="7"/>
    <x v="8"/>
    <x v="0"/>
    <s v="ADMIN"/>
    <s v="14000"/>
    <x v="13"/>
    <s v="STATE"/>
    <m/>
    <m/>
    <m/>
    <m/>
    <n v="0"/>
    <m/>
    <s v="Distribute Nov 9 Pay-AM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78"/>
    <x v="6"/>
    <x v="0"/>
    <x v="9"/>
    <x v="8"/>
    <x v="0"/>
    <s v="ADMIN"/>
    <s v="14000"/>
    <x v="13"/>
    <s v="STATE"/>
    <m/>
    <m/>
    <m/>
    <m/>
    <n v="0"/>
    <m/>
    <s v="Distribute Nov 9 Pay-AM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79"/>
    <x v="6"/>
    <x v="0"/>
    <x v="8"/>
    <x v="8"/>
    <x v="0"/>
    <s v="ADMIN"/>
    <s v="14000"/>
    <x v="13"/>
    <s v="STATE"/>
    <m/>
    <m/>
    <m/>
    <m/>
    <n v="0"/>
    <m/>
    <s v="Distribute Nov 9 Pay-AM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81"/>
    <x v="2"/>
    <x v="0"/>
    <x v="2"/>
    <x v="22"/>
    <x v="0"/>
    <s v="ADMIN"/>
    <s v="14000"/>
    <x v="4"/>
    <s v="STATE"/>
    <m/>
    <m/>
    <m/>
    <m/>
    <n v="1432.18"/>
    <m/>
    <s v="Distribute Nov 9 Pay-CM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82"/>
    <x v="2"/>
    <x v="0"/>
    <x v="6"/>
    <x v="22"/>
    <x v="0"/>
    <s v="ADMIN"/>
    <s v="14000"/>
    <x v="4"/>
    <s v="STATE"/>
    <m/>
    <m/>
    <m/>
    <m/>
    <n v="16.04"/>
    <m/>
    <s v="Distribute Nov 9 Pay-CM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83"/>
    <x v="2"/>
    <x v="0"/>
    <x v="3"/>
    <x v="22"/>
    <x v="0"/>
    <s v="ADMIN"/>
    <s v="14000"/>
    <x v="4"/>
    <s v="STATE"/>
    <m/>
    <m/>
    <m/>
    <m/>
    <n v="207.1"/>
    <m/>
    <s v="Distribute Nov 9 Pay-CM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84"/>
    <x v="2"/>
    <x v="0"/>
    <x v="1"/>
    <x v="22"/>
    <x v="0"/>
    <s v="ADMIN"/>
    <s v="14000"/>
    <x v="4"/>
    <s v="STATE"/>
    <m/>
    <m/>
    <m/>
    <m/>
    <n v="95.27"/>
    <m/>
    <s v="Distribute Nov 9 Pay-CM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85"/>
    <x v="2"/>
    <x v="0"/>
    <x v="4"/>
    <x v="22"/>
    <x v="0"/>
    <s v="ADMIN"/>
    <s v="14000"/>
    <x v="4"/>
    <s v="STATE"/>
    <m/>
    <m/>
    <m/>
    <m/>
    <n v="19.190000000000001"/>
    <m/>
    <s v="Distribute Nov 9 Pay-CM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86"/>
    <x v="2"/>
    <x v="0"/>
    <x v="5"/>
    <x v="22"/>
    <x v="0"/>
    <s v="ADMIN"/>
    <s v="14000"/>
    <x v="4"/>
    <s v="STATE"/>
    <m/>
    <m/>
    <m/>
    <m/>
    <n v="454.73"/>
    <m/>
    <s v="Distribute Nov 9 Pay-CM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87"/>
    <x v="2"/>
    <x v="0"/>
    <x v="7"/>
    <x v="22"/>
    <x v="0"/>
    <s v="ADMIN"/>
    <s v="14000"/>
    <x v="4"/>
    <s v="STATE"/>
    <m/>
    <m/>
    <m/>
    <m/>
    <n v="8.74"/>
    <m/>
    <s v="Distribute Nov 9 Pay-CM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88"/>
    <x v="2"/>
    <x v="0"/>
    <x v="9"/>
    <x v="22"/>
    <x v="0"/>
    <s v="ADMIN"/>
    <s v="14000"/>
    <x v="4"/>
    <s v="STATE"/>
    <m/>
    <m/>
    <m/>
    <m/>
    <n v="14.8"/>
    <m/>
    <s v="Distribute Nov 9 Pay-CM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89"/>
    <x v="2"/>
    <x v="0"/>
    <x v="8"/>
    <x v="22"/>
    <x v="0"/>
    <s v="ADMIN"/>
    <s v="14000"/>
    <x v="4"/>
    <s v="STATE"/>
    <m/>
    <m/>
    <m/>
    <m/>
    <n v="0"/>
    <m/>
    <s v="Distribute Nov 9 Pay-CM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91"/>
    <x v="0"/>
    <x v="0"/>
    <x v="2"/>
    <x v="22"/>
    <x v="0"/>
    <s v="ADMIN"/>
    <s v="14000"/>
    <x v="6"/>
    <s v="STATE"/>
    <m/>
    <m/>
    <m/>
    <m/>
    <n v="58.06"/>
    <m/>
    <s v="Distribute Nov 9 Pay-CM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92"/>
    <x v="0"/>
    <x v="0"/>
    <x v="6"/>
    <x v="22"/>
    <x v="0"/>
    <s v="ADMIN"/>
    <s v="14000"/>
    <x v="6"/>
    <s v="STATE"/>
    <m/>
    <m/>
    <m/>
    <m/>
    <n v="0.65"/>
    <m/>
    <s v="Distribute Nov 9 Pay-CM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93"/>
    <x v="0"/>
    <x v="0"/>
    <x v="3"/>
    <x v="22"/>
    <x v="0"/>
    <s v="ADMIN"/>
    <s v="14000"/>
    <x v="6"/>
    <s v="STATE"/>
    <m/>
    <m/>
    <m/>
    <m/>
    <n v="8.4"/>
    <m/>
    <s v="Distribute Nov 9 Pay-CM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94"/>
    <x v="0"/>
    <x v="0"/>
    <x v="1"/>
    <x v="22"/>
    <x v="0"/>
    <s v="ADMIN"/>
    <s v="14000"/>
    <x v="6"/>
    <s v="STATE"/>
    <m/>
    <m/>
    <m/>
    <m/>
    <n v="3.86"/>
    <m/>
    <s v="Distribute Nov 9 Pay-CM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95"/>
    <x v="0"/>
    <x v="0"/>
    <x v="4"/>
    <x v="22"/>
    <x v="0"/>
    <s v="ADMIN"/>
    <s v="14000"/>
    <x v="6"/>
    <s v="STATE"/>
    <m/>
    <m/>
    <m/>
    <m/>
    <n v="0.78"/>
    <m/>
    <s v="Distribute Nov 9 Pay-CM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96"/>
    <x v="0"/>
    <x v="0"/>
    <x v="5"/>
    <x v="22"/>
    <x v="0"/>
    <s v="ADMIN"/>
    <s v="14000"/>
    <x v="6"/>
    <s v="STATE"/>
    <m/>
    <m/>
    <m/>
    <m/>
    <n v="18.440000000000001"/>
    <m/>
    <s v="Distribute Nov 9 Pay-CM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97"/>
    <x v="0"/>
    <x v="0"/>
    <x v="7"/>
    <x v="22"/>
    <x v="0"/>
    <s v="ADMIN"/>
    <s v="14000"/>
    <x v="6"/>
    <s v="STATE"/>
    <m/>
    <m/>
    <m/>
    <m/>
    <n v="0.35"/>
    <m/>
    <s v="Distribute Nov 9 Pay-CM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98"/>
    <x v="0"/>
    <x v="0"/>
    <x v="9"/>
    <x v="22"/>
    <x v="0"/>
    <s v="ADMIN"/>
    <s v="14000"/>
    <x v="6"/>
    <s v="STATE"/>
    <m/>
    <m/>
    <m/>
    <m/>
    <n v="0.6"/>
    <m/>
    <s v="Distribute Nov 9 Pay-CM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99"/>
    <x v="0"/>
    <x v="0"/>
    <x v="8"/>
    <x v="22"/>
    <x v="0"/>
    <s v="ADMIN"/>
    <s v="14000"/>
    <x v="6"/>
    <s v="STATE"/>
    <m/>
    <m/>
    <m/>
    <m/>
    <n v="0"/>
    <m/>
    <s v="Distribute Nov 9 Pay-CM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01"/>
    <x v="0"/>
    <x v="0"/>
    <x v="2"/>
    <x v="22"/>
    <x v="0"/>
    <m/>
    <s v="14000"/>
    <x v="15"/>
    <s v="STATE"/>
    <m/>
    <m/>
    <m/>
    <m/>
    <n v="77.42"/>
    <m/>
    <s v="Distribute Nov 9 Pay-CM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02"/>
    <x v="0"/>
    <x v="0"/>
    <x v="6"/>
    <x v="22"/>
    <x v="0"/>
    <m/>
    <s v="14000"/>
    <x v="15"/>
    <s v="STATE"/>
    <m/>
    <m/>
    <m/>
    <m/>
    <n v="0.87"/>
    <m/>
    <s v="Distribute Nov 9 Pay-CM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03"/>
    <x v="0"/>
    <x v="0"/>
    <x v="3"/>
    <x v="22"/>
    <x v="0"/>
    <m/>
    <s v="14000"/>
    <x v="15"/>
    <s v="STATE"/>
    <m/>
    <m/>
    <m/>
    <m/>
    <n v="11.19"/>
    <m/>
    <s v="Distribute Nov 9 Pay-CM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04"/>
    <x v="0"/>
    <x v="0"/>
    <x v="1"/>
    <x v="22"/>
    <x v="0"/>
    <m/>
    <s v="14000"/>
    <x v="15"/>
    <s v="STATE"/>
    <m/>
    <m/>
    <m/>
    <m/>
    <n v="5.15"/>
    <m/>
    <s v="Distribute Nov 9 Pay-CM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05"/>
    <x v="0"/>
    <x v="0"/>
    <x v="4"/>
    <x v="22"/>
    <x v="0"/>
    <m/>
    <s v="14000"/>
    <x v="15"/>
    <s v="STATE"/>
    <m/>
    <m/>
    <m/>
    <m/>
    <n v="1.04"/>
    <m/>
    <s v="Distribute Nov 9 Pay-CM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06"/>
    <x v="0"/>
    <x v="0"/>
    <x v="5"/>
    <x v="22"/>
    <x v="0"/>
    <m/>
    <s v="14000"/>
    <x v="15"/>
    <s v="STATE"/>
    <m/>
    <m/>
    <m/>
    <m/>
    <n v="24.58"/>
    <m/>
    <s v="Distribute Nov 9 Pay-CM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07"/>
    <x v="0"/>
    <x v="0"/>
    <x v="7"/>
    <x v="22"/>
    <x v="0"/>
    <m/>
    <s v="14000"/>
    <x v="15"/>
    <s v="STATE"/>
    <m/>
    <m/>
    <m/>
    <m/>
    <n v="0.47"/>
    <m/>
    <s v="Distribute Nov 9 Pay-CM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08"/>
    <x v="0"/>
    <x v="0"/>
    <x v="9"/>
    <x v="22"/>
    <x v="0"/>
    <m/>
    <s v="14000"/>
    <x v="15"/>
    <s v="STATE"/>
    <m/>
    <m/>
    <m/>
    <m/>
    <n v="0.8"/>
    <m/>
    <s v="Distribute Nov 9 Pay-CM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09"/>
    <x v="0"/>
    <x v="0"/>
    <x v="8"/>
    <x v="22"/>
    <x v="0"/>
    <m/>
    <s v="14000"/>
    <x v="15"/>
    <s v="STATE"/>
    <m/>
    <m/>
    <m/>
    <m/>
    <n v="0"/>
    <m/>
    <s v="Distribute Nov 9 Pay-CM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11"/>
    <x v="6"/>
    <x v="0"/>
    <x v="2"/>
    <x v="22"/>
    <x v="0"/>
    <s v="ADMIN"/>
    <s v="14000"/>
    <x v="13"/>
    <s v="STATE"/>
    <m/>
    <m/>
    <m/>
    <m/>
    <n v="367.72"/>
    <m/>
    <s v="Distribute Nov 9 Pay-CM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12"/>
    <x v="6"/>
    <x v="0"/>
    <x v="6"/>
    <x v="22"/>
    <x v="0"/>
    <s v="ADMIN"/>
    <s v="14000"/>
    <x v="13"/>
    <s v="STATE"/>
    <m/>
    <m/>
    <m/>
    <m/>
    <n v="4.12"/>
    <m/>
    <s v="Distribute Nov 9 Pay-CM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13"/>
    <x v="6"/>
    <x v="0"/>
    <x v="3"/>
    <x v="22"/>
    <x v="0"/>
    <s v="ADMIN"/>
    <s v="14000"/>
    <x v="13"/>
    <s v="STATE"/>
    <m/>
    <m/>
    <m/>
    <m/>
    <n v="53.17"/>
    <m/>
    <s v="Distribute Nov 9 Pay-CM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14"/>
    <x v="6"/>
    <x v="0"/>
    <x v="1"/>
    <x v="22"/>
    <x v="0"/>
    <s v="ADMIN"/>
    <s v="14000"/>
    <x v="13"/>
    <s v="STATE"/>
    <m/>
    <m/>
    <m/>
    <m/>
    <n v="24.46"/>
    <m/>
    <s v="Distribute Nov 9 Pay-CM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15"/>
    <x v="6"/>
    <x v="0"/>
    <x v="4"/>
    <x v="22"/>
    <x v="0"/>
    <s v="ADMIN"/>
    <s v="14000"/>
    <x v="13"/>
    <s v="STATE"/>
    <m/>
    <m/>
    <m/>
    <m/>
    <n v="4.92"/>
    <m/>
    <s v="Distribute Nov 9 Pay-CM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16"/>
    <x v="6"/>
    <x v="0"/>
    <x v="5"/>
    <x v="22"/>
    <x v="0"/>
    <s v="ADMIN"/>
    <s v="14000"/>
    <x v="13"/>
    <s v="STATE"/>
    <m/>
    <m/>
    <m/>
    <m/>
    <n v="116.75"/>
    <m/>
    <s v="Distribute Nov 9 Pay-CM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17"/>
    <x v="6"/>
    <x v="0"/>
    <x v="7"/>
    <x v="22"/>
    <x v="0"/>
    <s v="ADMIN"/>
    <s v="14000"/>
    <x v="13"/>
    <s v="STATE"/>
    <m/>
    <m/>
    <m/>
    <m/>
    <n v="2.25"/>
    <m/>
    <s v="Distribute Nov 9 Pay-CM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18"/>
    <x v="6"/>
    <x v="0"/>
    <x v="9"/>
    <x v="22"/>
    <x v="0"/>
    <s v="ADMIN"/>
    <s v="14000"/>
    <x v="13"/>
    <s v="STATE"/>
    <m/>
    <m/>
    <m/>
    <m/>
    <n v="3.8"/>
    <m/>
    <s v="Distribute Nov 9 Pay-CM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19"/>
    <x v="6"/>
    <x v="0"/>
    <x v="8"/>
    <x v="22"/>
    <x v="0"/>
    <s v="ADMIN"/>
    <s v="14000"/>
    <x v="13"/>
    <s v="STATE"/>
    <m/>
    <m/>
    <m/>
    <m/>
    <n v="0"/>
    <m/>
    <s v="Distribute Nov 9 Pay-CM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21"/>
    <x v="2"/>
    <x v="0"/>
    <x v="2"/>
    <x v="16"/>
    <x v="0"/>
    <s v="ADMIN"/>
    <s v="14000"/>
    <x v="4"/>
    <s v="STATE"/>
    <m/>
    <m/>
    <m/>
    <m/>
    <n v="2291.67"/>
    <m/>
    <s v="Distribute Nov 9 Pay-WA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22"/>
    <x v="2"/>
    <x v="0"/>
    <x v="6"/>
    <x v="16"/>
    <x v="0"/>
    <s v="ADMIN"/>
    <s v="14000"/>
    <x v="4"/>
    <s v="STATE"/>
    <m/>
    <m/>
    <m/>
    <m/>
    <n v="25.67"/>
    <m/>
    <s v="Distribute Nov 9 Pay-WA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23"/>
    <x v="2"/>
    <x v="0"/>
    <x v="3"/>
    <x v="16"/>
    <x v="0"/>
    <s v="ADMIN"/>
    <s v="14000"/>
    <x v="4"/>
    <s v="STATE"/>
    <m/>
    <m/>
    <m/>
    <m/>
    <n v="297"/>
    <m/>
    <s v="Distribute Nov 9 Pay-WA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24"/>
    <x v="2"/>
    <x v="0"/>
    <x v="1"/>
    <x v="16"/>
    <x v="0"/>
    <s v="ADMIN"/>
    <s v="14000"/>
    <x v="4"/>
    <s v="STATE"/>
    <m/>
    <m/>
    <m/>
    <m/>
    <n v="173.06"/>
    <m/>
    <s v="Distribute Nov 9 Pay-WA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25"/>
    <x v="2"/>
    <x v="0"/>
    <x v="4"/>
    <x v="16"/>
    <x v="0"/>
    <s v="ADMIN"/>
    <s v="14000"/>
    <x v="4"/>
    <s v="STATE"/>
    <m/>
    <m/>
    <m/>
    <m/>
    <n v="30.71"/>
    <m/>
    <s v="Distribute Nov 9 Pay-WA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26"/>
    <x v="2"/>
    <x v="0"/>
    <x v="5"/>
    <x v="16"/>
    <x v="0"/>
    <s v="ADMIN"/>
    <s v="14000"/>
    <x v="4"/>
    <s v="STATE"/>
    <m/>
    <m/>
    <m/>
    <m/>
    <n v="338.5"/>
    <m/>
    <s v="Distribute Nov 9 Pay-WA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27"/>
    <x v="2"/>
    <x v="0"/>
    <x v="7"/>
    <x v="16"/>
    <x v="0"/>
    <s v="ADMIN"/>
    <s v="14000"/>
    <x v="4"/>
    <s v="STATE"/>
    <m/>
    <m/>
    <m/>
    <m/>
    <n v="13.98"/>
    <m/>
    <s v="Distribute Nov 9 Pay-WA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28"/>
    <x v="2"/>
    <x v="0"/>
    <x v="9"/>
    <x v="16"/>
    <x v="0"/>
    <s v="ADMIN"/>
    <s v="14000"/>
    <x v="4"/>
    <s v="STATE"/>
    <m/>
    <m/>
    <m/>
    <m/>
    <n v="0"/>
    <m/>
    <s v="Distribute Nov 9 Pay-WA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29"/>
    <x v="2"/>
    <x v="0"/>
    <x v="8"/>
    <x v="16"/>
    <x v="0"/>
    <s v="ADMIN"/>
    <s v="14000"/>
    <x v="4"/>
    <s v="STATE"/>
    <m/>
    <m/>
    <m/>
    <m/>
    <n v="34.380000000000003"/>
    <m/>
    <s v="Distribute Nov 9 Pay-WA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31"/>
    <x v="2"/>
    <x v="0"/>
    <x v="2"/>
    <x v="8"/>
    <x v="0"/>
    <s v="ADMIN"/>
    <s v="14000"/>
    <x v="4"/>
    <s v="STATE"/>
    <m/>
    <m/>
    <m/>
    <m/>
    <n v="1800"/>
    <m/>
    <s v="Distribute Nov 9 Pay-C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32"/>
    <x v="2"/>
    <x v="0"/>
    <x v="6"/>
    <x v="8"/>
    <x v="0"/>
    <s v="ADMIN"/>
    <s v="14000"/>
    <x v="4"/>
    <s v="STATE"/>
    <m/>
    <m/>
    <m/>
    <m/>
    <n v="20.16"/>
    <m/>
    <s v="Distribute Nov 9 Pay-C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33"/>
    <x v="2"/>
    <x v="0"/>
    <x v="3"/>
    <x v="8"/>
    <x v="0"/>
    <s v="ADMIN"/>
    <s v="14000"/>
    <x v="4"/>
    <s v="STATE"/>
    <m/>
    <m/>
    <m/>
    <m/>
    <n v="224.28"/>
    <m/>
    <s v="Distribute Nov 9 Pay-C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34"/>
    <x v="2"/>
    <x v="0"/>
    <x v="1"/>
    <x v="8"/>
    <x v="0"/>
    <s v="ADMIN"/>
    <s v="14000"/>
    <x v="4"/>
    <s v="STATE"/>
    <m/>
    <m/>
    <m/>
    <m/>
    <n v="138.01"/>
    <m/>
    <s v="Distribute Nov 9 Pay-C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35"/>
    <x v="2"/>
    <x v="0"/>
    <x v="4"/>
    <x v="8"/>
    <x v="0"/>
    <s v="ADMIN"/>
    <s v="14000"/>
    <x v="4"/>
    <s v="STATE"/>
    <m/>
    <m/>
    <m/>
    <m/>
    <n v="24.12"/>
    <m/>
    <s v="Distribute Nov 9 Pay-C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36"/>
    <x v="2"/>
    <x v="0"/>
    <x v="5"/>
    <x v="8"/>
    <x v="0"/>
    <s v="ADMIN"/>
    <s v="14000"/>
    <x v="4"/>
    <s v="STATE"/>
    <m/>
    <m/>
    <m/>
    <m/>
    <n v="0"/>
    <m/>
    <s v="Distribute Nov 9 Pay-C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37"/>
    <x v="2"/>
    <x v="0"/>
    <x v="7"/>
    <x v="8"/>
    <x v="0"/>
    <s v="ADMIN"/>
    <s v="14000"/>
    <x v="4"/>
    <s v="STATE"/>
    <m/>
    <m/>
    <m/>
    <m/>
    <n v="10.98"/>
    <m/>
    <s v="Distribute Nov 9 Pay-C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38"/>
    <x v="2"/>
    <x v="0"/>
    <x v="9"/>
    <x v="8"/>
    <x v="0"/>
    <s v="ADMIN"/>
    <s v="14000"/>
    <x v="4"/>
    <s v="STATE"/>
    <m/>
    <m/>
    <m/>
    <m/>
    <n v="0"/>
    <m/>
    <s v="Distribute Nov 9 Pay-C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39"/>
    <x v="2"/>
    <x v="0"/>
    <x v="8"/>
    <x v="8"/>
    <x v="0"/>
    <s v="ADMIN"/>
    <s v="14000"/>
    <x v="4"/>
    <s v="STATE"/>
    <m/>
    <m/>
    <m/>
    <m/>
    <n v="36"/>
    <m/>
    <s v="Distribute Nov 9 Pay-C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41"/>
    <x v="2"/>
    <x v="0"/>
    <x v="2"/>
    <x v="8"/>
    <x v="0"/>
    <s v="ADMIN"/>
    <s v="14000"/>
    <x v="14"/>
    <s v="STATE"/>
    <m/>
    <m/>
    <m/>
    <m/>
    <n v="350"/>
    <m/>
    <s v="Distribute Nov 9 Pay-C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42"/>
    <x v="2"/>
    <x v="0"/>
    <x v="6"/>
    <x v="8"/>
    <x v="0"/>
    <s v="ADMIN"/>
    <s v="14000"/>
    <x v="14"/>
    <s v="STATE"/>
    <m/>
    <m/>
    <m/>
    <m/>
    <n v="3.92"/>
    <m/>
    <s v="Distribute Nov 9 Pay-C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43"/>
    <x v="2"/>
    <x v="0"/>
    <x v="3"/>
    <x v="8"/>
    <x v="0"/>
    <s v="ADMIN"/>
    <s v="14000"/>
    <x v="14"/>
    <s v="STATE"/>
    <m/>
    <m/>
    <m/>
    <m/>
    <n v="43.61"/>
    <m/>
    <s v="Distribute Nov 9 Pay-C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44"/>
    <x v="2"/>
    <x v="0"/>
    <x v="1"/>
    <x v="8"/>
    <x v="0"/>
    <s v="ADMIN"/>
    <s v="14000"/>
    <x v="14"/>
    <s v="STATE"/>
    <m/>
    <m/>
    <m/>
    <m/>
    <n v="26.84"/>
    <m/>
    <s v="Distribute Nov 9 Pay-C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45"/>
    <x v="2"/>
    <x v="0"/>
    <x v="4"/>
    <x v="8"/>
    <x v="0"/>
    <s v="ADMIN"/>
    <s v="14000"/>
    <x v="14"/>
    <s v="STATE"/>
    <m/>
    <m/>
    <m/>
    <m/>
    <n v="4.6900000000000004"/>
    <m/>
    <s v="Distribute Nov 9 Pay-C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46"/>
    <x v="2"/>
    <x v="0"/>
    <x v="5"/>
    <x v="8"/>
    <x v="0"/>
    <s v="ADMIN"/>
    <s v="14000"/>
    <x v="14"/>
    <s v="STATE"/>
    <m/>
    <m/>
    <m/>
    <m/>
    <n v="0"/>
    <m/>
    <s v="Distribute Nov 9 Pay-C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47"/>
    <x v="2"/>
    <x v="0"/>
    <x v="7"/>
    <x v="8"/>
    <x v="0"/>
    <s v="ADMIN"/>
    <s v="14000"/>
    <x v="14"/>
    <s v="STATE"/>
    <m/>
    <m/>
    <m/>
    <m/>
    <n v="2.14"/>
    <m/>
    <s v="Distribute Nov 9 Pay-C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48"/>
    <x v="2"/>
    <x v="0"/>
    <x v="9"/>
    <x v="8"/>
    <x v="0"/>
    <s v="ADMIN"/>
    <s v="14000"/>
    <x v="14"/>
    <s v="STATE"/>
    <m/>
    <m/>
    <m/>
    <m/>
    <n v="0"/>
    <m/>
    <s v="Distribute Nov 9 Pay-C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49"/>
    <x v="2"/>
    <x v="0"/>
    <x v="8"/>
    <x v="8"/>
    <x v="0"/>
    <s v="ADMIN"/>
    <s v="14000"/>
    <x v="14"/>
    <s v="STATE"/>
    <m/>
    <m/>
    <m/>
    <m/>
    <n v="7"/>
    <m/>
    <s v="Distribute Nov 9 Pay-C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51"/>
    <x v="6"/>
    <x v="0"/>
    <x v="2"/>
    <x v="8"/>
    <x v="0"/>
    <s v="ADMIN"/>
    <s v="14000"/>
    <x v="13"/>
    <s v="STATE"/>
    <m/>
    <m/>
    <m/>
    <m/>
    <n v="350"/>
    <m/>
    <s v="Distribute Nov 9 Pay-C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52"/>
    <x v="6"/>
    <x v="0"/>
    <x v="6"/>
    <x v="8"/>
    <x v="0"/>
    <s v="ADMIN"/>
    <s v="14000"/>
    <x v="13"/>
    <s v="STATE"/>
    <m/>
    <m/>
    <m/>
    <m/>
    <n v="3.92"/>
    <m/>
    <s v="Distribute Nov 9 Pay-C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53"/>
    <x v="6"/>
    <x v="0"/>
    <x v="3"/>
    <x v="8"/>
    <x v="0"/>
    <s v="ADMIN"/>
    <s v="14000"/>
    <x v="13"/>
    <s v="STATE"/>
    <m/>
    <m/>
    <m/>
    <m/>
    <n v="43.61"/>
    <m/>
    <s v="Distribute Nov 9 Pay-C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54"/>
    <x v="6"/>
    <x v="0"/>
    <x v="1"/>
    <x v="8"/>
    <x v="0"/>
    <s v="ADMIN"/>
    <s v="14000"/>
    <x v="13"/>
    <s v="STATE"/>
    <m/>
    <m/>
    <m/>
    <m/>
    <n v="26.83"/>
    <m/>
    <s v="Distribute Nov 9 Pay-C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55"/>
    <x v="6"/>
    <x v="0"/>
    <x v="4"/>
    <x v="8"/>
    <x v="0"/>
    <s v="ADMIN"/>
    <s v="14000"/>
    <x v="13"/>
    <s v="STATE"/>
    <m/>
    <m/>
    <m/>
    <m/>
    <n v="4.6900000000000004"/>
    <m/>
    <s v="Distribute Nov 9 Pay-C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56"/>
    <x v="6"/>
    <x v="0"/>
    <x v="5"/>
    <x v="8"/>
    <x v="0"/>
    <s v="ADMIN"/>
    <s v="14000"/>
    <x v="13"/>
    <s v="STATE"/>
    <m/>
    <m/>
    <m/>
    <m/>
    <n v="0"/>
    <m/>
    <s v="Distribute Nov 9 Pay-C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57"/>
    <x v="6"/>
    <x v="0"/>
    <x v="7"/>
    <x v="8"/>
    <x v="0"/>
    <s v="ADMIN"/>
    <s v="14000"/>
    <x v="13"/>
    <s v="STATE"/>
    <m/>
    <m/>
    <m/>
    <m/>
    <n v="2.13"/>
    <m/>
    <s v="Distribute Nov 9 Pay-C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58"/>
    <x v="6"/>
    <x v="0"/>
    <x v="9"/>
    <x v="8"/>
    <x v="0"/>
    <s v="ADMIN"/>
    <s v="14000"/>
    <x v="13"/>
    <s v="STATE"/>
    <m/>
    <m/>
    <m/>
    <m/>
    <n v="0"/>
    <m/>
    <s v="Distribute Nov 9 Pay-C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59"/>
    <x v="6"/>
    <x v="0"/>
    <x v="8"/>
    <x v="8"/>
    <x v="0"/>
    <s v="ADMIN"/>
    <s v="14000"/>
    <x v="13"/>
    <s v="STATE"/>
    <m/>
    <m/>
    <m/>
    <m/>
    <n v="7"/>
    <m/>
    <s v="Distribute Nov 9 Pay-C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61"/>
    <x v="2"/>
    <x v="0"/>
    <x v="2"/>
    <x v="16"/>
    <x v="0"/>
    <s v="ADMIN"/>
    <s v="14000"/>
    <x v="4"/>
    <s v="STATE"/>
    <m/>
    <m/>
    <m/>
    <m/>
    <n v="242.53"/>
    <m/>
    <s v="Distribute Nov 9 Pay-A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62"/>
    <x v="2"/>
    <x v="0"/>
    <x v="6"/>
    <x v="16"/>
    <x v="0"/>
    <s v="ADMIN"/>
    <s v="14000"/>
    <x v="4"/>
    <s v="STATE"/>
    <m/>
    <m/>
    <m/>
    <m/>
    <n v="2.72"/>
    <m/>
    <s v="Distribute Nov 9 Pay-A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63"/>
    <x v="2"/>
    <x v="0"/>
    <x v="3"/>
    <x v="16"/>
    <x v="0"/>
    <s v="ADMIN"/>
    <s v="14000"/>
    <x v="4"/>
    <s v="STATE"/>
    <m/>
    <m/>
    <m/>
    <m/>
    <n v="35.07"/>
    <m/>
    <s v="Distribute Nov 9 Pay-A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64"/>
    <x v="2"/>
    <x v="0"/>
    <x v="1"/>
    <x v="16"/>
    <x v="0"/>
    <s v="ADMIN"/>
    <s v="14000"/>
    <x v="4"/>
    <s v="STATE"/>
    <m/>
    <m/>
    <m/>
    <m/>
    <n v="18.23"/>
    <m/>
    <s v="Distribute Nov 9 Pay-A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65"/>
    <x v="2"/>
    <x v="0"/>
    <x v="4"/>
    <x v="16"/>
    <x v="0"/>
    <s v="ADMIN"/>
    <s v="14000"/>
    <x v="4"/>
    <s v="STATE"/>
    <m/>
    <m/>
    <m/>
    <m/>
    <n v="3.25"/>
    <m/>
    <s v="Distribute Nov 9 Pay-A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66"/>
    <x v="2"/>
    <x v="0"/>
    <x v="5"/>
    <x v="16"/>
    <x v="0"/>
    <s v="ADMIN"/>
    <s v="14000"/>
    <x v="4"/>
    <s v="STATE"/>
    <m/>
    <m/>
    <m/>
    <m/>
    <n v="34.35"/>
    <m/>
    <s v="Distribute Nov 9 Pay-A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67"/>
    <x v="2"/>
    <x v="0"/>
    <x v="7"/>
    <x v="16"/>
    <x v="0"/>
    <s v="ADMIN"/>
    <s v="14000"/>
    <x v="4"/>
    <s v="STATE"/>
    <m/>
    <m/>
    <m/>
    <m/>
    <n v="1.48"/>
    <m/>
    <s v="Distribute Nov 9 Pay-A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68"/>
    <x v="2"/>
    <x v="0"/>
    <x v="9"/>
    <x v="16"/>
    <x v="0"/>
    <s v="ADMIN"/>
    <s v="14000"/>
    <x v="4"/>
    <s v="STATE"/>
    <m/>
    <m/>
    <m/>
    <m/>
    <n v="2"/>
    <m/>
    <s v="Distribute Nov 9 Pay-A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69"/>
    <x v="2"/>
    <x v="0"/>
    <x v="8"/>
    <x v="16"/>
    <x v="0"/>
    <s v="ADMIN"/>
    <s v="14000"/>
    <x v="4"/>
    <s v="STATE"/>
    <m/>
    <m/>
    <m/>
    <m/>
    <n v="0"/>
    <m/>
    <s v="Distribute Nov 9 Pay-A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71"/>
    <x v="0"/>
    <x v="11"/>
    <x v="2"/>
    <x v="16"/>
    <x v="8"/>
    <m/>
    <m/>
    <x v="2"/>
    <m/>
    <m/>
    <m/>
    <m/>
    <m/>
    <n v="2182.8000000000002"/>
    <m/>
    <s v="Distribute Nov 9 Pay-A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72"/>
    <x v="0"/>
    <x v="11"/>
    <x v="6"/>
    <x v="16"/>
    <x v="8"/>
    <m/>
    <m/>
    <x v="2"/>
    <m/>
    <m/>
    <m/>
    <m/>
    <m/>
    <n v="24.44"/>
    <m/>
    <s v="Distribute Nov 9 Pay-A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73"/>
    <x v="0"/>
    <x v="11"/>
    <x v="3"/>
    <x v="16"/>
    <x v="8"/>
    <m/>
    <m/>
    <x v="2"/>
    <m/>
    <m/>
    <m/>
    <m/>
    <m/>
    <n v="315.63"/>
    <m/>
    <s v="Distribute Nov 9 Pay-A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74"/>
    <x v="0"/>
    <x v="11"/>
    <x v="1"/>
    <x v="16"/>
    <x v="8"/>
    <m/>
    <m/>
    <x v="2"/>
    <m/>
    <m/>
    <m/>
    <m/>
    <m/>
    <n v="164.09"/>
    <m/>
    <s v="Distribute Nov 9 Pay-A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75"/>
    <x v="0"/>
    <x v="11"/>
    <x v="4"/>
    <x v="16"/>
    <x v="8"/>
    <m/>
    <m/>
    <x v="2"/>
    <m/>
    <m/>
    <m/>
    <m/>
    <m/>
    <n v="29.25"/>
    <m/>
    <s v="Distribute Nov 9 Pay-A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76"/>
    <x v="0"/>
    <x v="11"/>
    <x v="5"/>
    <x v="16"/>
    <x v="8"/>
    <m/>
    <m/>
    <x v="2"/>
    <m/>
    <m/>
    <m/>
    <m/>
    <m/>
    <n v="309.14999999999998"/>
    <m/>
    <s v="Distribute Nov 9 Pay-A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77"/>
    <x v="0"/>
    <x v="11"/>
    <x v="7"/>
    <x v="16"/>
    <x v="8"/>
    <m/>
    <m/>
    <x v="2"/>
    <m/>
    <m/>
    <m/>
    <m/>
    <m/>
    <n v="13.31"/>
    <m/>
    <s v="Distribute Nov 9 Pay-A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78"/>
    <x v="0"/>
    <x v="11"/>
    <x v="9"/>
    <x v="16"/>
    <x v="8"/>
    <m/>
    <m/>
    <x v="2"/>
    <m/>
    <m/>
    <m/>
    <m/>
    <m/>
    <n v="18"/>
    <m/>
    <s v="Distribute Nov 9 Pay-A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79"/>
    <x v="0"/>
    <x v="11"/>
    <x v="8"/>
    <x v="16"/>
    <x v="8"/>
    <m/>
    <m/>
    <x v="2"/>
    <m/>
    <m/>
    <m/>
    <m/>
    <m/>
    <n v="0"/>
    <m/>
    <s v="Distribute Nov 9 Pay-A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81"/>
    <x v="2"/>
    <x v="0"/>
    <x v="2"/>
    <x v="8"/>
    <x v="0"/>
    <s v="ADMIN"/>
    <s v="14000"/>
    <x v="4"/>
    <s v="STATE"/>
    <m/>
    <m/>
    <m/>
    <m/>
    <n v="1800"/>
    <m/>
    <s v="Distribute Nov 9 Pay-CS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82"/>
    <x v="2"/>
    <x v="0"/>
    <x v="6"/>
    <x v="8"/>
    <x v="0"/>
    <s v="ADMIN"/>
    <s v="14000"/>
    <x v="4"/>
    <s v="STATE"/>
    <m/>
    <m/>
    <m/>
    <m/>
    <n v="20.16"/>
    <m/>
    <s v="Distribute Nov 9 Pay-CS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83"/>
    <x v="2"/>
    <x v="0"/>
    <x v="3"/>
    <x v="8"/>
    <x v="0"/>
    <s v="ADMIN"/>
    <s v="14000"/>
    <x v="4"/>
    <s v="STATE"/>
    <m/>
    <m/>
    <m/>
    <m/>
    <n v="260.27999999999997"/>
    <m/>
    <s v="Distribute Nov 9 Pay-CS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84"/>
    <x v="2"/>
    <x v="0"/>
    <x v="1"/>
    <x v="8"/>
    <x v="0"/>
    <s v="ADMIN"/>
    <s v="14000"/>
    <x v="4"/>
    <s v="STATE"/>
    <m/>
    <m/>
    <m/>
    <m/>
    <n v="124.94"/>
    <m/>
    <s v="Distribute Nov 9 Pay-CS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85"/>
    <x v="2"/>
    <x v="0"/>
    <x v="4"/>
    <x v="8"/>
    <x v="0"/>
    <s v="ADMIN"/>
    <s v="14000"/>
    <x v="4"/>
    <s v="STATE"/>
    <m/>
    <m/>
    <m/>
    <m/>
    <n v="24.12"/>
    <m/>
    <s v="Distribute Nov 9 Pay-CS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86"/>
    <x v="2"/>
    <x v="0"/>
    <x v="5"/>
    <x v="8"/>
    <x v="0"/>
    <s v="ADMIN"/>
    <s v="14000"/>
    <x v="4"/>
    <s v="STATE"/>
    <m/>
    <m/>
    <m/>
    <m/>
    <n v="442.44"/>
    <m/>
    <s v="Distribute Nov 9 Pay-CS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87"/>
    <x v="2"/>
    <x v="0"/>
    <x v="7"/>
    <x v="8"/>
    <x v="0"/>
    <s v="ADMIN"/>
    <s v="14000"/>
    <x v="4"/>
    <s v="STATE"/>
    <m/>
    <m/>
    <m/>
    <m/>
    <n v="10.98"/>
    <m/>
    <s v="Distribute Nov 9 Pay-CS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88"/>
    <x v="2"/>
    <x v="0"/>
    <x v="9"/>
    <x v="8"/>
    <x v="0"/>
    <s v="ADMIN"/>
    <s v="14000"/>
    <x v="4"/>
    <s v="STATE"/>
    <m/>
    <m/>
    <m/>
    <m/>
    <n v="14.4"/>
    <m/>
    <s v="Distribute Nov 9 Pay-CS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89"/>
    <x v="2"/>
    <x v="0"/>
    <x v="8"/>
    <x v="8"/>
    <x v="0"/>
    <s v="ADMIN"/>
    <s v="14000"/>
    <x v="4"/>
    <s v="STATE"/>
    <m/>
    <m/>
    <m/>
    <m/>
    <n v="0"/>
    <m/>
    <s v="Distribute Nov 9 Pay-CS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91"/>
    <x v="2"/>
    <x v="0"/>
    <x v="2"/>
    <x v="8"/>
    <x v="0"/>
    <s v="ADMIN"/>
    <s v="14000"/>
    <x v="14"/>
    <s v="STATE"/>
    <m/>
    <m/>
    <m/>
    <m/>
    <n v="50"/>
    <m/>
    <s v="Distribute Nov 9 Pay-CS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92"/>
    <x v="2"/>
    <x v="0"/>
    <x v="6"/>
    <x v="8"/>
    <x v="0"/>
    <s v="ADMIN"/>
    <s v="14000"/>
    <x v="14"/>
    <s v="STATE"/>
    <m/>
    <m/>
    <m/>
    <m/>
    <n v="0.56000000000000005"/>
    <m/>
    <s v="Distribute Nov 9 Pay-CS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93"/>
    <x v="2"/>
    <x v="0"/>
    <x v="3"/>
    <x v="8"/>
    <x v="0"/>
    <s v="ADMIN"/>
    <s v="14000"/>
    <x v="14"/>
    <s v="STATE"/>
    <m/>
    <m/>
    <m/>
    <m/>
    <n v="7.23"/>
    <m/>
    <s v="Distribute Nov 9 Pay-CS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94"/>
    <x v="2"/>
    <x v="0"/>
    <x v="1"/>
    <x v="8"/>
    <x v="0"/>
    <s v="ADMIN"/>
    <s v="14000"/>
    <x v="14"/>
    <s v="STATE"/>
    <m/>
    <m/>
    <m/>
    <m/>
    <n v="3.47"/>
    <m/>
    <s v="Distribute Nov 9 Pay-CS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95"/>
    <x v="2"/>
    <x v="0"/>
    <x v="4"/>
    <x v="8"/>
    <x v="0"/>
    <s v="ADMIN"/>
    <s v="14000"/>
    <x v="14"/>
    <s v="STATE"/>
    <m/>
    <m/>
    <m/>
    <m/>
    <n v="0.67"/>
    <m/>
    <s v="Distribute Nov 9 Pay-CS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96"/>
    <x v="2"/>
    <x v="0"/>
    <x v="5"/>
    <x v="8"/>
    <x v="0"/>
    <s v="ADMIN"/>
    <s v="14000"/>
    <x v="14"/>
    <s v="STATE"/>
    <m/>
    <m/>
    <m/>
    <m/>
    <n v="12.29"/>
    <m/>
    <s v="Distribute Nov 9 Pay-CS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97"/>
    <x v="2"/>
    <x v="0"/>
    <x v="7"/>
    <x v="8"/>
    <x v="0"/>
    <s v="ADMIN"/>
    <s v="14000"/>
    <x v="14"/>
    <s v="STATE"/>
    <m/>
    <m/>
    <m/>
    <m/>
    <n v="0.31"/>
    <m/>
    <s v="Distribute Nov 9 Pay-CS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98"/>
    <x v="2"/>
    <x v="0"/>
    <x v="9"/>
    <x v="8"/>
    <x v="0"/>
    <s v="ADMIN"/>
    <s v="14000"/>
    <x v="14"/>
    <s v="STATE"/>
    <m/>
    <m/>
    <m/>
    <m/>
    <n v="0.4"/>
    <m/>
    <s v="Distribute Nov 9 Pay-CS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199"/>
    <x v="2"/>
    <x v="0"/>
    <x v="8"/>
    <x v="8"/>
    <x v="0"/>
    <s v="ADMIN"/>
    <s v="14000"/>
    <x v="14"/>
    <s v="STATE"/>
    <m/>
    <m/>
    <m/>
    <m/>
    <n v="0"/>
    <m/>
    <s v="Distribute Nov 9 Pay-CS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01"/>
    <x v="6"/>
    <x v="0"/>
    <x v="2"/>
    <x v="8"/>
    <x v="0"/>
    <s v="ADMIN"/>
    <s v="14000"/>
    <x v="13"/>
    <s v="STATE"/>
    <m/>
    <m/>
    <m/>
    <m/>
    <n v="650"/>
    <m/>
    <s v="Distribute Nov 9 Pay-CS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02"/>
    <x v="6"/>
    <x v="0"/>
    <x v="6"/>
    <x v="8"/>
    <x v="0"/>
    <s v="ADMIN"/>
    <s v="14000"/>
    <x v="13"/>
    <s v="STATE"/>
    <m/>
    <m/>
    <m/>
    <m/>
    <n v="7.28"/>
    <m/>
    <s v="Distribute Nov 9 Pay-CS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03"/>
    <x v="6"/>
    <x v="0"/>
    <x v="3"/>
    <x v="8"/>
    <x v="0"/>
    <s v="ADMIN"/>
    <s v="14000"/>
    <x v="13"/>
    <s v="STATE"/>
    <m/>
    <m/>
    <m/>
    <m/>
    <n v="93.99"/>
    <m/>
    <s v="Distribute Nov 9 Pay-CS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04"/>
    <x v="6"/>
    <x v="0"/>
    <x v="1"/>
    <x v="8"/>
    <x v="0"/>
    <s v="ADMIN"/>
    <s v="14000"/>
    <x v="13"/>
    <s v="STATE"/>
    <m/>
    <m/>
    <m/>
    <m/>
    <n v="45.12"/>
    <m/>
    <s v="Distribute Nov 9 Pay-CS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05"/>
    <x v="6"/>
    <x v="0"/>
    <x v="4"/>
    <x v="8"/>
    <x v="0"/>
    <s v="ADMIN"/>
    <s v="14000"/>
    <x v="13"/>
    <s v="STATE"/>
    <m/>
    <m/>
    <m/>
    <m/>
    <n v="8.7100000000000009"/>
    <m/>
    <s v="Distribute Nov 9 Pay-CS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06"/>
    <x v="6"/>
    <x v="0"/>
    <x v="5"/>
    <x v="8"/>
    <x v="0"/>
    <s v="ADMIN"/>
    <s v="14000"/>
    <x v="13"/>
    <s v="STATE"/>
    <m/>
    <m/>
    <m/>
    <m/>
    <n v="159.77000000000001"/>
    <m/>
    <s v="Distribute Nov 9 Pay-CS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07"/>
    <x v="6"/>
    <x v="0"/>
    <x v="7"/>
    <x v="8"/>
    <x v="0"/>
    <s v="ADMIN"/>
    <s v="14000"/>
    <x v="13"/>
    <s v="STATE"/>
    <m/>
    <m/>
    <m/>
    <m/>
    <n v="3.96"/>
    <m/>
    <s v="Distribute Nov 9 Pay-CS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08"/>
    <x v="6"/>
    <x v="0"/>
    <x v="9"/>
    <x v="8"/>
    <x v="0"/>
    <s v="ADMIN"/>
    <s v="14000"/>
    <x v="13"/>
    <s v="STATE"/>
    <m/>
    <m/>
    <m/>
    <m/>
    <n v="5.2"/>
    <m/>
    <s v="Distribute Nov 9 Pay-CS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09"/>
    <x v="6"/>
    <x v="0"/>
    <x v="8"/>
    <x v="8"/>
    <x v="0"/>
    <s v="ADMIN"/>
    <s v="14000"/>
    <x v="13"/>
    <s v="STATE"/>
    <m/>
    <m/>
    <m/>
    <m/>
    <n v="0"/>
    <m/>
    <s v="Distribute Nov 9 Pay-CS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11"/>
    <x v="2"/>
    <x v="0"/>
    <x v="2"/>
    <x v="8"/>
    <x v="0"/>
    <s v="ADMIN"/>
    <s v="14000"/>
    <x v="4"/>
    <s v="STATE"/>
    <m/>
    <m/>
    <m/>
    <m/>
    <n v="1750"/>
    <m/>
    <s v="Distribute Nov 9 Pay-C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12"/>
    <x v="2"/>
    <x v="0"/>
    <x v="6"/>
    <x v="8"/>
    <x v="0"/>
    <s v="ADMIN"/>
    <s v="14000"/>
    <x v="4"/>
    <s v="STATE"/>
    <m/>
    <m/>
    <m/>
    <m/>
    <n v="19.600000000000001"/>
    <m/>
    <s v="Distribute Nov 9 Pay-C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13"/>
    <x v="2"/>
    <x v="0"/>
    <x v="3"/>
    <x v="8"/>
    <x v="0"/>
    <s v="ADMIN"/>
    <s v="14000"/>
    <x v="4"/>
    <s v="STATE"/>
    <m/>
    <m/>
    <m/>
    <m/>
    <n v="191.8"/>
    <m/>
    <s v="Distribute Nov 9 Pay-C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14"/>
    <x v="2"/>
    <x v="0"/>
    <x v="1"/>
    <x v="8"/>
    <x v="0"/>
    <s v="ADMIN"/>
    <s v="14000"/>
    <x v="4"/>
    <s v="STATE"/>
    <m/>
    <m/>
    <m/>
    <m/>
    <n v="131.21"/>
    <m/>
    <s v="Distribute Nov 9 Pay-C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15"/>
    <x v="2"/>
    <x v="0"/>
    <x v="4"/>
    <x v="8"/>
    <x v="0"/>
    <s v="ADMIN"/>
    <s v="14000"/>
    <x v="4"/>
    <s v="STATE"/>
    <m/>
    <m/>
    <m/>
    <m/>
    <n v="23.45"/>
    <m/>
    <s v="Distribute Nov 9 Pay-C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16"/>
    <x v="2"/>
    <x v="0"/>
    <x v="5"/>
    <x v="8"/>
    <x v="0"/>
    <s v="ADMIN"/>
    <s v="14000"/>
    <x v="4"/>
    <s v="STATE"/>
    <m/>
    <m/>
    <m/>
    <m/>
    <n v="240.45"/>
    <m/>
    <s v="Distribute Nov 9 Pay-C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17"/>
    <x v="2"/>
    <x v="0"/>
    <x v="7"/>
    <x v="8"/>
    <x v="0"/>
    <s v="ADMIN"/>
    <s v="14000"/>
    <x v="4"/>
    <s v="STATE"/>
    <m/>
    <m/>
    <m/>
    <m/>
    <n v="10.68"/>
    <m/>
    <s v="Distribute Nov 9 Pay-C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18"/>
    <x v="2"/>
    <x v="0"/>
    <x v="9"/>
    <x v="8"/>
    <x v="0"/>
    <s v="ADMIN"/>
    <s v="14000"/>
    <x v="4"/>
    <s v="STATE"/>
    <m/>
    <m/>
    <m/>
    <m/>
    <n v="0"/>
    <m/>
    <s v="Distribute Nov 9 Pay-C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19"/>
    <x v="2"/>
    <x v="0"/>
    <x v="8"/>
    <x v="8"/>
    <x v="0"/>
    <s v="ADMIN"/>
    <s v="14000"/>
    <x v="4"/>
    <s v="STATE"/>
    <m/>
    <m/>
    <m/>
    <m/>
    <n v="61.25"/>
    <m/>
    <s v="Distribute Nov 9 Pay-C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21"/>
    <x v="2"/>
    <x v="0"/>
    <x v="2"/>
    <x v="8"/>
    <x v="0"/>
    <s v="ADMIN"/>
    <s v="14000"/>
    <x v="14"/>
    <s v="STATE"/>
    <m/>
    <m/>
    <m/>
    <m/>
    <n v="275"/>
    <m/>
    <s v="Distribute Nov 9 Pay-C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22"/>
    <x v="2"/>
    <x v="0"/>
    <x v="6"/>
    <x v="8"/>
    <x v="0"/>
    <s v="ADMIN"/>
    <s v="14000"/>
    <x v="14"/>
    <s v="STATE"/>
    <m/>
    <m/>
    <m/>
    <m/>
    <n v="3.08"/>
    <m/>
    <s v="Distribute Nov 9 Pay-C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23"/>
    <x v="2"/>
    <x v="0"/>
    <x v="3"/>
    <x v="8"/>
    <x v="0"/>
    <s v="ADMIN"/>
    <s v="14000"/>
    <x v="14"/>
    <s v="STATE"/>
    <m/>
    <m/>
    <m/>
    <m/>
    <n v="30.14"/>
    <m/>
    <s v="Distribute Nov 9 Pay-C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24"/>
    <x v="2"/>
    <x v="0"/>
    <x v="1"/>
    <x v="8"/>
    <x v="0"/>
    <s v="ADMIN"/>
    <s v="14000"/>
    <x v="14"/>
    <s v="STATE"/>
    <m/>
    <m/>
    <m/>
    <m/>
    <n v="20.62"/>
    <m/>
    <s v="Distribute Nov 9 Pay-C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25"/>
    <x v="2"/>
    <x v="0"/>
    <x v="4"/>
    <x v="8"/>
    <x v="0"/>
    <s v="ADMIN"/>
    <s v="14000"/>
    <x v="14"/>
    <s v="STATE"/>
    <m/>
    <m/>
    <m/>
    <m/>
    <n v="3.69"/>
    <m/>
    <s v="Distribute Nov 9 Pay-C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26"/>
    <x v="2"/>
    <x v="0"/>
    <x v="5"/>
    <x v="8"/>
    <x v="0"/>
    <s v="ADMIN"/>
    <s v="14000"/>
    <x v="14"/>
    <s v="STATE"/>
    <m/>
    <m/>
    <m/>
    <m/>
    <n v="37.79"/>
    <m/>
    <s v="Distribute Nov 9 Pay-C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27"/>
    <x v="2"/>
    <x v="0"/>
    <x v="7"/>
    <x v="8"/>
    <x v="0"/>
    <s v="ADMIN"/>
    <s v="14000"/>
    <x v="14"/>
    <s v="STATE"/>
    <m/>
    <m/>
    <m/>
    <m/>
    <n v="1.68"/>
    <m/>
    <s v="Distribute Nov 9 Pay-C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28"/>
    <x v="2"/>
    <x v="0"/>
    <x v="9"/>
    <x v="8"/>
    <x v="0"/>
    <s v="ADMIN"/>
    <s v="14000"/>
    <x v="14"/>
    <s v="STATE"/>
    <m/>
    <m/>
    <m/>
    <m/>
    <n v="0"/>
    <m/>
    <s v="Distribute Nov 9 Pay-C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29"/>
    <x v="2"/>
    <x v="0"/>
    <x v="8"/>
    <x v="8"/>
    <x v="0"/>
    <s v="ADMIN"/>
    <s v="14000"/>
    <x v="14"/>
    <s v="STATE"/>
    <m/>
    <m/>
    <m/>
    <m/>
    <n v="9.6300000000000008"/>
    <m/>
    <s v="Distribute Nov 9 Pay-C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31"/>
    <x v="6"/>
    <x v="0"/>
    <x v="2"/>
    <x v="8"/>
    <x v="0"/>
    <s v="ADMIN"/>
    <s v="14000"/>
    <x v="13"/>
    <s v="STATE"/>
    <m/>
    <m/>
    <m/>
    <m/>
    <n v="475"/>
    <m/>
    <s v="Distribute Nov 9 Pay-C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32"/>
    <x v="6"/>
    <x v="0"/>
    <x v="6"/>
    <x v="8"/>
    <x v="0"/>
    <s v="ADMIN"/>
    <s v="14000"/>
    <x v="13"/>
    <s v="STATE"/>
    <m/>
    <m/>
    <m/>
    <m/>
    <n v="5.32"/>
    <m/>
    <s v="Distribute Nov 9 Pay-C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33"/>
    <x v="6"/>
    <x v="0"/>
    <x v="3"/>
    <x v="8"/>
    <x v="0"/>
    <s v="ADMIN"/>
    <s v="14000"/>
    <x v="13"/>
    <s v="STATE"/>
    <m/>
    <m/>
    <m/>
    <m/>
    <n v="52.06"/>
    <m/>
    <s v="Distribute Nov 9 Pay-C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34"/>
    <x v="6"/>
    <x v="0"/>
    <x v="1"/>
    <x v="8"/>
    <x v="0"/>
    <s v="ADMIN"/>
    <s v="14000"/>
    <x v="13"/>
    <s v="STATE"/>
    <m/>
    <m/>
    <m/>
    <m/>
    <n v="35.61"/>
    <m/>
    <s v="Distribute Nov 9 Pay-C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35"/>
    <x v="6"/>
    <x v="0"/>
    <x v="4"/>
    <x v="8"/>
    <x v="0"/>
    <s v="ADMIN"/>
    <s v="14000"/>
    <x v="13"/>
    <s v="STATE"/>
    <m/>
    <m/>
    <m/>
    <m/>
    <n v="6.36"/>
    <m/>
    <s v="Distribute Nov 9 Pay-C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36"/>
    <x v="6"/>
    <x v="0"/>
    <x v="5"/>
    <x v="8"/>
    <x v="0"/>
    <s v="ADMIN"/>
    <s v="14000"/>
    <x v="13"/>
    <s v="STATE"/>
    <m/>
    <m/>
    <m/>
    <m/>
    <n v="65.260000000000005"/>
    <m/>
    <s v="Distribute Nov 9 Pay-C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37"/>
    <x v="6"/>
    <x v="0"/>
    <x v="7"/>
    <x v="8"/>
    <x v="0"/>
    <s v="ADMIN"/>
    <s v="14000"/>
    <x v="13"/>
    <s v="STATE"/>
    <m/>
    <m/>
    <m/>
    <m/>
    <n v="2.89"/>
    <m/>
    <s v="Distribute Nov 9 Pay-C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38"/>
    <x v="6"/>
    <x v="0"/>
    <x v="9"/>
    <x v="8"/>
    <x v="0"/>
    <s v="ADMIN"/>
    <s v="14000"/>
    <x v="13"/>
    <s v="STATE"/>
    <m/>
    <m/>
    <m/>
    <m/>
    <n v="0"/>
    <m/>
    <s v="Distribute Nov 9 Pay-C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39"/>
    <x v="6"/>
    <x v="0"/>
    <x v="8"/>
    <x v="8"/>
    <x v="0"/>
    <s v="ADMIN"/>
    <s v="14000"/>
    <x v="13"/>
    <s v="STATE"/>
    <m/>
    <m/>
    <m/>
    <m/>
    <n v="16.62"/>
    <m/>
    <s v="Distribute Nov 9 Pay-C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41"/>
    <x v="4"/>
    <x v="0"/>
    <x v="2"/>
    <x v="18"/>
    <x v="0"/>
    <s v="ADMIN"/>
    <s v="14000"/>
    <x v="16"/>
    <s v="STATE"/>
    <m/>
    <m/>
    <m/>
    <m/>
    <n v="3336.33"/>
    <m/>
    <s v="Distribute Nov 9 Pay-DR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42"/>
    <x v="4"/>
    <x v="0"/>
    <x v="6"/>
    <x v="18"/>
    <x v="0"/>
    <s v="ADMIN"/>
    <s v="14000"/>
    <x v="16"/>
    <s v="STATE"/>
    <m/>
    <m/>
    <m/>
    <m/>
    <n v="37.369999999999997"/>
    <m/>
    <s v="Distribute Nov 9 Pay-DR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43"/>
    <x v="4"/>
    <x v="0"/>
    <x v="3"/>
    <x v="18"/>
    <x v="0"/>
    <s v="ADMIN"/>
    <s v="14000"/>
    <x v="16"/>
    <s v="STATE"/>
    <m/>
    <m/>
    <m/>
    <m/>
    <n v="482.43"/>
    <m/>
    <s v="Distribute Nov 9 Pay-DR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44"/>
    <x v="4"/>
    <x v="0"/>
    <x v="1"/>
    <x v="18"/>
    <x v="0"/>
    <s v="ADMIN"/>
    <s v="14000"/>
    <x v="16"/>
    <s v="STATE"/>
    <m/>
    <m/>
    <m/>
    <m/>
    <n v="256.10000000000002"/>
    <m/>
    <s v="Distribute Nov 9 Pay-DR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45"/>
    <x v="4"/>
    <x v="0"/>
    <x v="4"/>
    <x v="18"/>
    <x v="0"/>
    <s v="ADMIN"/>
    <s v="14000"/>
    <x v="16"/>
    <s v="STATE"/>
    <m/>
    <m/>
    <m/>
    <m/>
    <n v="44.71"/>
    <m/>
    <s v="Distribute Nov 9 Pay-DR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46"/>
    <x v="4"/>
    <x v="0"/>
    <x v="5"/>
    <x v="18"/>
    <x v="0"/>
    <s v="ADMIN"/>
    <s v="14000"/>
    <x v="16"/>
    <s v="STATE"/>
    <m/>
    <m/>
    <m/>
    <m/>
    <n v="343.5"/>
    <m/>
    <s v="Distribute Nov 9 Pay-DR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47"/>
    <x v="4"/>
    <x v="0"/>
    <x v="7"/>
    <x v="18"/>
    <x v="0"/>
    <s v="ADMIN"/>
    <s v="14000"/>
    <x v="16"/>
    <s v="STATE"/>
    <m/>
    <m/>
    <m/>
    <m/>
    <n v="20.350000000000001"/>
    <m/>
    <s v="Distribute Nov 9 Pay-DR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48"/>
    <x v="4"/>
    <x v="0"/>
    <x v="9"/>
    <x v="18"/>
    <x v="0"/>
    <s v="ADMIN"/>
    <s v="14000"/>
    <x v="16"/>
    <s v="STATE"/>
    <m/>
    <m/>
    <m/>
    <m/>
    <n v="20"/>
    <m/>
    <s v="Distribute Nov 9 Pay-DR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49"/>
    <x v="4"/>
    <x v="0"/>
    <x v="8"/>
    <x v="18"/>
    <x v="0"/>
    <s v="ADMIN"/>
    <s v="14000"/>
    <x v="16"/>
    <s v="STATE"/>
    <m/>
    <m/>
    <m/>
    <m/>
    <n v="0"/>
    <m/>
    <s v="Distribute Nov 9 Pay-DR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51"/>
    <x v="2"/>
    <x v="0"/>
    <x v="2"/>
    <x v="8"/>
    <x v="0"/>
    <s v="ADMIN"/>
    <s v="14000"/>
    <x v="4"/>
    <s v="STATE"/>
    <m/>
    <m/>
    <m/>
    <m/>
    <n v="1850"/>
    <m/>
    <s v="Distribute Nov 9 Pay-DB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52"/>
    <x v="2"/>
    <x v="0"/>
    <x v="6"/>
    <x v="8"/>
    <x v="0"/>
    <s v="ADMIN"/>
    <s v="14000"/>
    <x v="4"/>
    <s v="STATE"/>
    <m/>
    <m/>
    <m/>
    <m/>
    <n v="20.72"/>
    <m/>
    <s v="Distribute Nov 9 Pay-DB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53"/>
    <x v="2"/>
    <x v="0"/>
    <x v="3"/>
    <x v="8"/>
    <x v="0"/>
    <s v="ADMIN"/>
    <s v="14000"/>
    <x v="4"/>
    <s v="STATE"/>
    <m/>
    <m/>
    <m/>
    <m/>
    <n v="267.51"/>
    <m/>
    <s v="Distribute Nov 9 Pay-DB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54"/>
    <x v="2"/>
    <x v="0"/>
    <x v="1"/>
    <x v="8"/>
    <x v="0"/>
    <s v="ADMIN"/>
    <s v="14000"/>
    <x v="4"/>
    <s v="STATE"/>
    <m/>
    <m/>
    <m/>
    <m/>
    <n v="129.01"/>
    <m/>
    <s v="Distribute Nov 9 Pay-DB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55"/>
    <x v="2"/>
    <x v="0"/>
    <x v="4"/>
    <x v="8"/>
    <x v="0"/>
    <s v="ADMIN"/>
    <s v="14000"/>
    <x v="4"/>
    <s v="STATE"/>
    <m/>
    <m/>
    <m/>
    <m/>
    <n v="24.79"/>
    <m/>
    <s v="Distribute Nov 9 Pay-DB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56"/>
    <x v="2"/>
    <x v="0"/>
    <x v="5"/>
    <x v="8"/>
    <x v="0"/>
    <s v="ADMIN"/>
    <s v="14000"/>
    <x v="4"/>
    <s v="STATE"/>
    <m/>
    <m/>
    <m/>
    <m/>
    <n v="454.73"/>
    <m/>
    <s v="Distribute Nov 9 Pay-DB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57"/>
    <x v="2"/>
    <x v="0"/>
    <x v="7"/>
    <x v="8"/>
    <x v="0"/>
    <s v="ADMIN"/>
    <s v="14000"/>
    <x v="4"/>
    <s v="STATE"/>
    <m/>
    <m/>
    <m/>
    <m/>
    <n v="11.29"/>
    <m/>
    <s v="Distribute Nov 9 Pay-DB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58"/>
    <x v="2"/>
    <x v="0"/>
    <x v="9"/>
    <x v="8"/>
    <x v="0"/>
    <s v="ADMIN"/>
    <s v="14000"/>
    <x v="4"/>
    <s v="STATE"/>
    <m/>
    <m/>
    <m/>
    <m/>
    <n v="14.8"/>
    <m/>
    <s v="Distribute Nov 9 Pay-DB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59"/>
    <x v="2"/>
    <x v="0"/>
    <x v="8"/>
    <x v="8"/>
    <x v="0"/>
    <s v="ADMIN"/>
    <s v="14000"/>
    <x v="4"/>
    <s v="STATE"/>
    <m/>
    <m/>
    <m/>
    <m/>
    <n v="0"/>
    <m/>
    <s v="Distribute Nov 9 Pay-DB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61"/>
    <x v="6"/>
    <x v="0"/>
    <x v="2"/>
    <x v="8"/>
    <x v="0"/>
    <s v="ADMIN"/>
    <s v="14000"/>
    <x v="13"/>
    <s v="STATE"/>
    <m/>
    <m/>
    <m/>
    <m/>
    <n v="650"/>
    <m/>
    <s v="Distribute Nov 9 Pay-DB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62"/>
    <x v="6"/>
    <x v="0"/>
    <x v="6"/>
    <x v="8"/>
    <x v="0"/>
    <s v="ADMIN"/>
    <s v="14000"/>
    <x v="13"/>
    <s v="STATE"/>
    <m/>
    <m/>
    <m/>
    <m/>
    <n v="7.28"/>
    <m/>
    <s v="Distribute Nov 9 Pay-DB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63"/>
    <x v="6"/>
    <x v="0"/>
    <x v="3"/>
    <x v="8"/>
    <x v="0"/>
    <s v="ADMIN"/>
    <s v="14000"/>
    <x v="13"/>
    <s v="STATE"/>
    <m/>
    <m/>
    <m/>
    <m/>
    <n v="93.99"/>
    <m/>
    <s v="Distribute Nov 9 Pay-DB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64"/>
    <x v="6"/>
    <x v="0"/>
    <x v="1"/>
    <x v="8"/>
    <x v="0"/>
    <s v="ADMIN"/>
    <s v="14000"/>
    <x v="13"/>
    <s v="STATE"/>
    <m/>
    <m/>
    <m/>
    <m/>
    <n v="45.33"/>
    <m/>
    <s v="Distribute Nov 9 Pay-DB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65"/>
    <x v="6"/>
    <x v="0"/>
    <x v="4"/>
    <x v="8"/>
    <x v="0"/>
    <s v="ADMIN"/>
    <s v="14000"/>
    <x v="13"/>
    <s v="STATE"/>
    <m/>
    <m/>
    <m/>
    <m/>
    <n v="8.7100000000000009"/>
    <m/>
    <s v="Distribute Nov 9 Pay-DB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66"/>
    <x v="6"/>
    <x v="0"/>
    <x v="5"/>
    <x v="8"/>
    <x v="0"/>
    <s v="ADMIN"/>
    <s v="14000"/>
    <x v="13"/>
    <s v="STATE"/>
    <m/>
    <m/>
    <m/>
    <m/>
    <n v="159.77000000000001"/>
    <m/>
    <s v="Distribute Nov 9 Pay-DB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67"/>
    <x v="6"/>
    <x v="0"/>
    <x v="7"/>
    <x v="8"/>
    <x v="0"/>
    <s v="ADMIN"/>
    <s v="14000"/>
    <x v="13"/>
    <s v="STATE"/>
    <m/>
    <m/>
    <m/>
    <m/>
    <n v="3.96"/>
    <m/>
    <s v="Distribute Nov 9 Pay-DB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68"/>
    <x v="6"/>
    <x v="0"/>
    <x v="9"/>
    <x v="8"/>
    <x v="0"/>
    <s v="ADMIN"/>
    <s v="14000"/>
    <x v="13"/>
    <s v="STATE"/>
    <m/>
    <m/>
    <m/>
    <m/>
    <n v="5.2"/>
    <m/>
    <s v="Distribute Nov 9 Pay-DB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69"/>
    <x v="6"/>
    <x v="0"/>
    <x v="8"/>
    <x v="8"/>
    <x v="0"/>
    <s v="ADMIN"/>
    <s v="14000"/>
    <x v="13"/>
    <s v="STATE"/>
    <m/>
    <m/>
    <m/>
    <m/>
    <n v="0"/>
    <m/>
    <s v="Distribute Nov 9 Pay-DB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71"/>
    <x v="0"/>
    <x v="6"/>
    <x v="2"/>
    <x v="5"/>
    <x v="0"/>
    <m/>
    <s v="14000"/>
    <x v="7"/>
    <s v="STATE"/>
    <m/>
    <m/>
    <m/>
    <m/>
    <n v="2280"/>
    <m/>
    <s v="Distribute Nov 9 Pay-EB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72"/>
    <x v="0"/>
    <x v="6"/>
    <x v="6"/>
    <x v="5"/>
    <x v="0"/>
    <m/>
    <s v="14000"/>
    <x v="7"/>
    <s v="STATE"/>
    <m/>
    <m/>
    <m/>
    <m/>
    <n v="25.54"/>
    <m/>
    <s v="Distribute Nov 9 Pay-EB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73"/>
    <x v="0"/>
    <x v="6"/>
    <x v="3"/>
    <x v="5"/>
    <x v="0"/>
    <m/>
    <s v="14000"/>
    <x v="7"/>
    <s v="STATE"/>
    <m/>
    <m/>
    <m/>
    <m/>
    <n v="329.69"/>
    <m/>
    <s v="Distribute Nov 9 Pay-EB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74"/>
    <x v="0"/>
    <x v="6"/>
    <x v="1"/>
    <x v="5"/>
    <x v="0"/>
    <m/>
    <s v="14000"/>
    <x v="7"/>
    <s v="STATE"/>
    <m/>
    <m/>
    <m/>
    <m/>
    <n v="173.05"/>
    <m/>
    <s v="Distribute Nov 9 Pay-EB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75"/>
    <x v="0"/>
    <x v="6"/>
    <x v="4"/>
    <x v="5"/>
    <x v="0"/>
    <m/>
    <s v="14000"/>
    <x v="7"/>
    <s v="STATE"/>
    <m/>
    <m/>
    <m/>
    <m/>
    <n v="30.55"/>
    <m/>
    <s v="Distribute Nov 9 Pay-EB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76"/>
    <x v="0"/>
    <x v="6"/>
    <x v="5"/>
    <x v="5"/>
    <x v="0"/>
    <m/>
    <s v="14000"/>
    <x v="7"/>
    <s v="STATE"/>
    <m/>
    <m/>
    <m/>
    <m/>
    <n v="257.26"/>
    <m/>
    <s v="Distribute Nov 9 Pay-EB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77"/>
    <x v="0"/>
    <x v="6"/>
    <x v="7"/>
    <x v="5"/>
    <x v="0"/>
    <m/>
    <s v="14000"/>
    <x v="7"/>
    <s v="STATE"/>
    <m/>
    <m/>
    <m/>
    <m/>
    <n v="13.91"/>
    <m/>
    <s v="Distribute Nov 9 Pay-EB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78"/>
    <x v="0"/>
    <x v="6"/>
    <x v="9"/>
    <x v="5"/>
    <x v="0"/>
    <m/>
    <s v="14000"/>
    <x v="7"/>
    <s v="STATE"/>
    <m/>
    <m/>
    <m/>
    <m/>
    <n v="15.2"/>
    <m/>
    <s v="Distribute Nov 9 Pay-EB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79"/>
    <x v="0"/>
    <x v="6"/>
    <x v="8"/>
    <x v="5"/>
    <x v="0"/>
    <m/>
    <s v="14000"/>
    <x v="7"/>
    <s v="STATE"/>
    <m/>
    <m/>
    <m/>
    <m/>
    <n v="0"/>
    <m/>
    <s v="Distribute Nov 9 Pay-EB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81"/>
    <x v="0"/>
    <x v="5"/>
    <x v="2"/>
    <x v="5"/>
    <x v="2"/>
    <m/>
    <m/>
    <x v="2"/>
    <m/>
    <m/>
    <m/>
    <m/>
    <m/>
    <n v="720"/>
    <m/>
    <s v="Distribute Nov 9 Pay-EB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82"/>
    <x v="0"/>
    <x v="5"/>
    <x v="6"/>
    <x v="5"/>
    <x v="2"/>
    <m/>
    <m/>
    <x v="2"/>
    <m/>
    <m/>
    <m/>
    <m/>
    <m/>
    <n v="8.06"/>
    <m/>
    <s v="Distribute Nov 9 Pay-EB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83"/>
    <x v="0"/>
    <x v="5"/>
    <x v="3"/>
    <x v="5"/>
    <x v="2"/>
    <m/>
    <m/>
    <x v="2"/>
    <m/>
    <m/>
    <m/>
    <m/>
    <m/>
    <n v="104.11"/>
    <m/>
    <s v="Distribute Nov 9 Pay-EB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84"/>
    <x v="0"/>
    <x v="5"/>
    <x v="1"/>
    <x v="5"/>
    <x v="2"/>
    <m/>
    <m/>
    <x v="2"/>
    <m/>
    <m/>
    <m/>
    <m/>
    <m/>
    <n v="54.65"/>
    <m/>
    <s v="Distribute Nov 9 Pay-EB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85"/>
    <x v="0"/>
    <x v="5"/>
    <x v="4"/>
    <x v="5"/>
    <x v="2"/>
    <m/>
    <m/>
    <x v="2"/>
    <m/>
    <m/>
    <m/>
    <m/>
    <m/>
    <n v="9.65"/>
    <m/>
    <s v="Distribute Nov 9 Pay-EB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86"/>
    <x v="0"/>
    <x v="5"/>
    <x v="5"/>
    <x v="5"/>
    <x v="2"/>
    <m/>
    <m/>
    <x v="2"/>
    <m/>
    <m/>
    <m/>
    <m/>
    <m/>
    <n v="81.239999999999995"/>
    <m/>
    <s v="Distribute Nov 9 Pay-EB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87"/>
    <x v="0"/>
    <x v="5"/>
    <x v="7"/>
    <x v="5"/>
    <x v="2"/>
    <m/>
    <m/>
    <x v="2"/>
    <m/>
    <m/>
    <m/>
    <m/>
    <m/>
    <n v="4.3899999999999997"/>
    <m/>
    <s v="Distribute Nov 9 Pay-EB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88"/>
    <x v="0"/>
    <x v="5"/>
    <x v="9"/>
    <x v="5"/>
    <x v="2"/>
    <m/>
    <m/>
    <x v="2"/>
    <m/>
    <m/>
    <m/>
    <m/>
    <m/>
    <n v="4.8"/>
    <m/>
    <s v="Distribute Nov 9 Pay-EB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89"/>
    <x v="0"/>
    <x v="5"/>
    <x v="8"/>
    <x v="5"/>
    <x v="2"/>
    <m/>
    <m/>
    <x v="2"/>
    <m/>
    <m/>
    <m/>
    <m/>
    <m/>
    <n v="0"/>
    <m/>
    <s v="Distribute Nov 9 Pay-EB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91"/>
    <x v="2"/>
    <x v="0"/>
    <x v="2"/>
    <x v="8"/>
    <x v="0"/>
    <s v="ADMIN"/>
    <s v="14000"/>
    <x v="4"/>
    <s v="STATE"/>
    <m/>
    <m/>
    <m/>
    <m/>
    <n v="2375"/>
    <m/>
    <s v="Distribute Nov 9 Pay-EO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92"/>
    <x v="2"/>
    <x v="0"/>
    <x v="6"/>
    <x v="8"/>
    <x v="0"/>
    <s v="ADMIN"/>
    <s v="14000"/>
    <x v="4"/>
    <s v="STATE"/>
    <m/>
    <m/>
    <m/>
    <m/>
    <n v="26.6"/>
    <m/>
    <s v="Distribute Nov 9 Pay-EO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93"/>
    <x v="2"/>
    <x v="0"/>
    <x v="3"/>
    <x v="8"/>
    <x v="0"/>
    <s v="ADMIN"/>
    <s v="14000"/>
    <x v="4"/>
    <s v="STATE"/>
    <m/>
    <m/>
    <m/>
    <m/>
    <n v="343.43"/>
    <m/>
    <s v="Distribute Nov 9 Pay-EO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94"/>
    <x v="2"/>
    <x v="0"/>
    <x v="1"/>
    <x v="8"/>
    <x v="0"/>
    <s v="ADMIN"/>
    <s v="14000"/>
    <x v="4"/>
    <s v="STATE"/>
    <m/>
    <m/>
    <m/>
    <m/>
    <n v="164.75"/>
    <m/>
    <s v="Distribute Nov 9 Pay-EO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95"/>
    <x v="2"/>
    <x v="0"/>
    <x v="4"/>
    <x v="8"/>
    <x v="0"/>
    <s v="ADMIN"/>
    <s v="14000"/>
    <x v="4"/>
    <s v="STATE"/>
    <m/>
    <m/>
    <m/>
    <m/>
    <n v="31.83"/>
    <m/>
    <s v="Distribute Nov 9 Pay-EO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96"/>
    <x v="2"/>
    <x v="0"/>
    <x v="5"/>
    <x v="8"/>
    <x v="0"/>
    <s v="ADMIN"/>
    <s v="14000"/>
    <x v="4"/>
    <s v="STATE"/>
    <m/>
    <m/>
    <m/>
    <m/>
    <n v="855.95"/>
    <m/>
    <s v="Distribute Nov 9 Pay-EO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97"/>
    <x v="2"/>
    <x v="0"/>
    <x v="7"/>
    <x v="8"/>
    <x v="0"/>
    <s v="ADMIN"/>
    <s v="14000"/>
    <x v="4"/>
    <s v="STATE"/>
    <m/>
    <m/>
    <m/>
    <m/>
    <n v="14.49"/>
    <m/>
    <s v="Distribute Nov 9 Pay-EO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98"/>
    <x v="2"/>
    <x v="0"/>
    <x v="9"/>
    <x v="8"/>
    <x v="0"/>
    <s v="ADMIN"/>
    <s v="14000"/>
    <x v="4"/>
    <s v="STATE"/>
    <m/>
    <m/>
    <m/>
    <m/>
    <n v="0"/>
    <m/>
    <s v="Distribute Nov 9 Pay-EO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299"/>
    <x v="2"/>
    <x v="0"/>
    <x v="8"/>
    <x v="8"/>
    <x v="0"/>
    <s v="ADMIN"/>
    <s v="14000"/>
    <x v="4"/>
    <s v="STATE"/>
    <m/>
    <m/>
    <m/>
    <m/>
    <n v="0"/>
    <m/>
    <s v="Distribute Nov 9 Pay-EO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01"/>
    <x v="2"/>
    <x v="0"/>
    <x v="2"/>
    <x v="8"/>
    <x v="0"/>
    <s v="ADMIN"/>
    <s v="14000"/>
    <x v="14"/>
    <s v="STATE"/>
    <m/>
    <m/>
    <m/>
    <m/>
    <n v="100"/>
    <m/>
    <s v="Distribute Nov 9 Pay-EO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02"/>
    <x v="2"/>
    <x v="0"/>
    <x v="6"/>
    <x v="8"/>
    <x v="0"/>
    <s v="ADMIN"/>
    <s v="14000"/>
    <x v="14"/>
    <s v="STATE"/>
    <m/>
    <m/>
    <m/>
    <m/>
    <n v="1.1200000000000001"/>
    <m/>
    <s v="Distribute Nov 9 Pay-EO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03"/>
    <x v="2"/>
    <x v="0"/>
    <x v="3"/>
    <x v="8"/>
    <x v="0"/>
    <s v="ADMIN"/>
    <s v="14000"/>
    <x v="14"/>
    <s v="STATE"/>
    <m/>
    <m/>
    <m/>
    <m/>
    <n v="14.46"/>
    <m/>
    <s v="Distribute Nov 9 Pay-EO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04"/>
    <x v="2"/>
    <x v="0"/>
    <x v="1"/>
    <x v="8"/>
    <x v="0"/>
    <s v="ADMIN"/>
    <s v="14000"/>
    <x v="14"/>
    <s v="STATE"/>
    <m/>
    <m/>
    <m/>
    <m/>
    <n v="6.94"/>
    <m/>
    <s v="Distribute Nov 9 Pay-EO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05"/>
    <x v="2"/>
    <x v="0"/>
    <x v="4"/>
    <x v="8"/>
    <x v="0"/>
    <s v="ADMIN"/>
    <s v="14000"/>
    <x v="14"/>
    <s v="STATE"/>
    <m/>
    <m/>
    <m/>
    <m/>
    <n v="1.34"/>
    <m/>
    <s v="Distribute Nov 9 Pay-EO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06"/>
    <x v="2"/>
    <x v="0"/>
    <x v="5"/>
    <x v="8"/>
    <x v="0"/>
    <s v="ADMIN"/>
    <s v="14000"/>
    <x v="14"/>
    <s v="STATE"/>
    <m/>
    <m/>
    <m/>
    <m/>
    <n v="36.04"/>
    <m/>
    <s v="Distribute Nov 9 Pay-EO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07"/>
    <x v="2"/>
    <x v="0"/>
    <x v="7"/>
    <x v="8"/>
    <x v="0"/>
    <s v="ADMIN"/>
    <s v="14000"/>
    <x v="14"/>
    <s v="STATE"/>
    <m/>
    <m/>
    <m/>
    <m/>
    <n v="0.61"/>
    <m/>
    <s v="Distribute Nov 9 Pay-EO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08"/>
    <x v="2"/>
    <x v="0"/>
    <x v="9"/>
    <x v="8"/>
    <x v="0"/>
    <s v="ADMIN"/>
    <s v="14000"/>
    <x v="14"/>
    <s v="STATE"/>
    <m/>
    <m/>
    <m/>
    <m/>
    <n v="0"/>
    <m/>
    <s v="Distribute Nov 9 Pay-EO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09"/>
    <x v="2"/>
    <x v="0"/>
    <x v="8"/>
    <x v="8"/>
    <x v="0"/>
    <s v="ADMIN"/>
    <s v="14000"/>
    <x v="14"/>
    <s v="STATE"/>
    <m/>
    <m/>
    <m/>
    <m/>
    <n v="0"/>
    <m/>
    <s v="Distribute Nov 9 Pay-EO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11"/>
    <x v="6"/>
    <x v="0"/>
    <x v="2"/>
    <x v="8"/>
    <x v="0"/>
    <s v="ADMIN"/>
    <s v="14000"/>
    <x v="13"/>
    <s v="STATE"/>
    <m/>
    <m/>
    <m/>
    <m/>
    <n v="25"/>
    <m/>
    <s v="Distribute Nov 9 Pay-EO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12"/>
    <x v="6"/>
    <x v="0"/>
    <x v="6"/>
    <x v="8"/>
    <x v="0"/>
    <s v="ADMIN"/>
    <s v="14000"/>
    <x v="13"/>
    <s v="STATE"/>
    <m/>
    <m/>
    <m/>
    <m/>
    <n v="0.28000000000000003"/>
    <m/>
    <s v="Distribute Nov 9 Pay-EO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13"/>
    <x v="6"/>
    <x v="0"/>
    <x v="3"/>
    <x v="8"/>
    <x v="0"/>
    <s v="ADMIN"/>
    <s v="14000"/>
    <x v="13"/>
    <s v="STATE"/>
    <m/>
    <m/>
    <m/>
    <m/>
    <n v="3.61"/>
    <m/>
    <s v="Distribute Nov 9 Pay-EO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14"/>
    <x v="6"/>
    <x v="0"/>
    <x v="1"/>
    <x v="8"/>
    <x v="0"/>
    <s v="ADMIN"/>
    <s v="14000"/>
    <x v="13"/>
    <s v="STATE"/>
    <m/>
    <m/>
    <m/>
    <m/>
    <n v="1.73"/>
    <m/>
    <s v="Distribute Nov 9 Pay-EO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15"/>
    <x v="6"/>
    <x v="0"/>
    <x v="4"/>
    <x v="8"/>
    <x v="0"/>
    <s v="ADMIN"/>
    <s v="14000"/>
    <x v="13"/>
    <s v="STATE"/>
    <m/>
    <m/>
    <m/>
    <m/>
    <n v="0.33"/>
    <m/>
    <s v="Distribute Nov 9 Pay-EO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16"/>
    <x v="6"/>
    <x v="0"/>
    <x v="5"/>
    <x v="8"/>
    <x v="0"/>
    <s v="ADMIN"/>
    <s v="14000"/>
    <x v="13"/>
    <s v="STATE"/>
    <m/>
    <m/>
    <m/>
    <m/>
    <n v="9.01"/>
    <m/>
    <s v="Distribute Nov 9 Pay-EO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17"/>
    <x v="6"/>
    <x v="0"/>
    <x v="7"/>
    <x v="8"/>
    <x v="0"/>
    <s v="ADMIN"/>
    <s v="14000"/>
    <x v="13"/>
    <s v="STATE"/>
    <m/>
    <m/>
    <m/>
    <m/>
    <n v="0.15"/>
    <m/>
    <s v="Distribute Nov 9 Pay-EO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18"/>
    <x v="6"/>
    <x v="0"/>
    <x v="9"/>
    <x v="8"/>
    <x v="0"/>
    <s v="ADMIN"/>
    <s v="14000"/>
    <x v="13"/>
    <s v="STATE"/>
    <m/>
    <m/>
    <m/>
    <m/>
    <n v="0"/>
    <m/>
    <s v="Distribute Nov 9 Pay-EO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19"/>
    <x v="6"/>
    <x v="0"/>
    <x v="8"/>
    <x v="8"/>
    <x v="0"/>
    <s v="ADMIN"/>
    <s v="14000"/>
    <x v="13"/>
    <s v="STATE"/>
    <m/>
    <m/>
    <m/>
    <m/>
    <n v="0"/>
    <m/>
    <s v="Distribute Nov 9 Pay-EO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21"/>
    <x v="0"/>
    <x v="0"/>
    <x v="2"/>
    <x v="7"/>
    <x v="0"/>
    <s v="ADMIN"/>
    <s v="14000"/>
    <x v="17"/>
    <s v="STATE"/>
    <m/>
    <m/>
    <m/>
    <m/>
    <n v="1354.17"/>
    <m/>
    <s v="Distribute Nov 9 Pay-GH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22"/>
    <x v="0"/>
    <x v="0"/>
    <x v="6"/>
    <x v="7"/>
    <x v="0"/>
    <s v="ADMIN"/>
    <s v="14000"/>
    <x v="17"/>
    <s v="STATE"/>
    <m/>
    <m/>
    <m/>
    <m/>
    <n v="15.17"/>
    <m/>
    <s v="Distribute Nov 9 Pay-GH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23"/>
    <x v="0"/>
    <x v="0"/>
    <x v="3"/>
    <x v="7"/>
    <x v="0"/>
    <s v="ADMIN"/>
    <s v="14000"/>
    <x v="17"/>
    <s v="STATE"/>
    <m/>
    <m/>
    <m/>
    <m/>
    <n v="175.5"/>
    <m/>
    <s v="Distribute Nov 9 Pay-GH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24"/>
    <x v="0"/>
    <x v="0"/>
    <x v="1"/>
    <x v="7"/>
    <x v="0"/>
    <s v="ADMIN"/>
    <s v="14000"/>
    <x v="17"/>
    <s v="STATE"/>
    <m/>
    <m/>
    <m/>
    <m/>
    <n v="93.51"/>
    <m/>
    <s v="Distribute Nov 9 Pay-GH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25"/>
    <x v="0"/>
    <x v="0"/>
    <x v="4"/>
    <x v="7"/>
    <x v="0"/>
    <s v="ADMIN"/>
    <s v="14000"/>
    <x v="17"/>
    <s v="STATE"/>
    <m/>
    <m/>
    <m/>
    <m/>
    <n v="18.149999999999999"/>
    <m/>
    <s v="Distribute Nov 9 Pay-GH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26"/>
    <x v="0"/>
    <x v="0"/>
    <x v="5"/>
    <x v="7"/>
    <x v="0"/>
    <s v="ADMIN"/>
    <s v="14000"/>
    <x v="17"/>
    <s v="STATE"/>
    <m/>
    <m/>
    <m/>
    <m/>
    <n v="450.5"/>
    <m/>
    <s v="Distribute Nov 9 Pay-GH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27"/>
    <x v="0"/>
    <x v="0"/>
    <x v="7"/>
    <x v="7"/>
    <x v="0"/>
    <s v="ADMIN"/>
    <s v="14000"/>
    <x v="17"/>
    <s v="STATE"/>
    <m/>
    <m/>
    <m/>
    <m/>
    <n v="8.26"/>
    <m/>
    <s v="Distribute Nov 9 Pay-GH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28"/>
    <x v="0"/>
    <x v="0"/>
    <x v="9"/>
    <x v="7"/>
    <x v="0"/>
    <s v="ADMIN"/>
    <s v="14000"/>
    <x v="17"/>
    <s v="STATE"/>
    <m/>
    <m/>
    <m/>
    <m/>
    <n v="0"/>
    <m/>
    <s v="Distribute Nov 9 Pay-GH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29"/>
    <x v="0"/>
    <x v="0"/>
    <x v="8"/>
    <x v="7"/>
    <x v="0"/>
    <s v="ADMIN"/>
    <s v="14000"/>
    <x v="17"/>
    <s v="STATE"/>
    <m/>
    <m/>
    <m/>
    <m/>
    <n v="20.309999999999999"/>
    <m/>
    <s v="Distribute Nov 9 Pay-GH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31"/>
    <x v="2"/>
    <x v="0"/>
    <x v="2"/>
    <x v="7"/>
    <x v="0"/>
    <s v="ADMIN"/>
    <s v="14000"/>
    <x v="17"/>
    <s v="STATE"/>
    <m/>
    <m/>
    <m/>
    <m/>
    <n v="1354.16"/>
    <m/>
    <s v="Distribute Nov 9 Pay-GH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32"/>
    <x v="2"/>
    <x v="0"/>
    <x v="6"/>
    <x v="7"/>
    <x v="0"/>
    <s v="ADMIN"/>
    <s v="14000"/>
    <x v="17"/>
    <s v="STATE"/>
    <m/>
    <m/>
    <m/>
    <m/>
    <n v="15.16"/>
    <m/>
    <s v="Distribute Nov 9 Pay-GH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33"/>
    <x v="2"/>
    <x v="0"/>
    <x v="3"/>
    <x v="7"/>
    <x v="0"/>
    <s v="ADMIN"/>
    <s v="14000"/>
    <x v="17"/>
    <s v="STATE"/>
    <m/>
    <m/>
    <m/>
    <m/>
    <n v="175.5"/>
    <m/>
    <s v="Distribute Nov 9 Pay-GH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34"/>
    <x v="2"/>
    <x v="0"/>
    <x v="1"/>
    <x v="7"/>
    <x v="0"/>
    <s v="ADMIN"/>
    <s v="14000"/>
    <x v="17"/>
    <s v="STATE"/>
    <m/>
    <m/>
    <m/>
    <m/>
    <n v="93.51"/>
    <m/>
    <s v="Distribute Nov 9 Pay-GH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35"/>
    <x v="2"/>
    <x v="0"/>
    <x v="4"/>
    <x v="7"/>
    <x v="0"/>
    <s v="ADMIN"/>
    <s v="14000"/>
    <x v="17"/>
    <s v="STATE"/>
    <m/>
    <m/>
    <m/>
    <m/>
    <n v="18.14"/>
    <m/>
    <s v="Distribute Nov 9 Pay-GH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36"/>
    <x v="2"/>
    <x v="0"/>
    <x v="5"/>
    <x v="7"/>
    <x v="0"/>
    <s v="ADMIN"/>
    <s v="14000"/>
    <x v="17"/>
    <s v="STATE"/>
    <m/>
    <m/>
    <m/>
    <m/>
    <n v="450.5"/>
    <m/>
    <s v="Distribute Nov 9 Pay-GH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37"/>
    <x v="2"/>
    <x v="0"/>
    <x v="7"/>
    <x v="7"/>
    <x v="0"/>
    <s v="ADMIN"/>
    <s v="14000"/>
    <x v="17"/>
    <s v="STATE"/>
    <m/>
    <m/>
    <m/>
    <m/>
    <n v="8.26"/>
    <m/>
    <s v="Distribute Nov 9 Pay-GH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38"/>
    <x v="2"/>
    <x v="0"/>
    <x v="9"/>
    <x v="7"/>
    <x v="0"/>
    <s v="ADMIN"/>
    <s v="14000"/>
    <x v="17"/>
    <s v="STATE"/>
    <m/>
    <m/>
    <m/>
    <m/>
    <n v="0"/>
    <m/>
    <s v="Distribute Nov 9 Pay-GH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39"/>
    <x v="2"/>
    <x v="0"/>
    <x v="8"/>
    <x v="7"/>
    <x v="0"/>
    <s v="ADMIN"/>
    <s v="14000"/>
    <x v="17"/>
    <s v="STATE"/>
    <m/>
    <m/>
    <m/>
    <m/>
    <n v="20.309999999999999"/>
    <m/>
    <s v="Distribute Nov 9 Pay-GH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41"/>
    <x v="2"/>
    <x v="0"/>
    <x v="2"/>
    <x v="8"/>
    <x v="0"/>
    <s v="ADMIN"/>
    <s v="14000"/>
    <x v="4"/>
    <s v="STATE"/>
    <m/>
    <m/>
    <m/>
    <m/>
    <n v="2425"/>
    <m/>
    <s v="Distribute Nov 9 Pay-HC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42"/>
    <x v="2"/>
    <x v="0"/>
    <x v="6"/>
    <x v="8"/>
    <x v="0"/>
    <s v="ADMIN"/>
    <s v="14000"/>
    <x v="4"/>
    <s v="STATE"/>
    <m/>
    <m/>
    <m/>
    <m/>
    <n v="27.16"/>
    <m/>
    <s v="Distribute Nov 9 Pay-HC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43"/>
    <x v="2"/>
    <x v="0"/>
    <x v="3"/>
    <x v="8"/>
    <x v="0"/>
    <s v="ADMIN"/>
    <s v="14000"/>
    <x v="4"/>
    <s v="STATE"/>
    <m/>
    <m/>
    <m/>
    <m/>
    <n v="326.41000000000003"/>
    <m/>
    <s v="Distribute Nov 9 Pay-HC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44"/>
    <x v="2"/>
    <x v="0"/>
    <x v="1"/>
    <x v="8"/>
    <x v="0"/>
    <s v="ADMIN"/>
    <s v="14000"/>
    <x v="4"/>
    <s v="STATE"/>
    <m/>
    <m/>
    <m/>
    <m/>
    <n v="176.87"/>
    <m/>
    <s v="Distribute Nov 9 Pay-HC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45"/>
    <x v="2"/>
    <x v="0"/>
    <x v="4"/>
    <x v="8"/>
    <x v="0"/>
    <s v="ADMIN"/>
    <s v="14000"/>
    <x v="4"/>
    <s v="STATE"/>
    <m/>
    <m/>
    <m/>
    <m/>
    <n v="32.5"/>
    <m/>
    <s v="Distribute Nov 9 Pay-HC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46"/>
    <x v="2"/>
    <x v="0"/>
    <x v="5"/>
    <x v="8"/>
    <x v="0"/>
    <s v="ADMIN"/>
    <s v="14000"/>
    <x v="4"/>
    <s v="STATE"/>
    <m/>
    <m/>
    <m/>
    <m/>
    <n v="596.07000000000005"/>
    <m/>
    <s v="Distribute Nov 9 Pay-HC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47"/>
    <x v="2"/>
    <x v="0"/>
    <x v="7"/>
    <x v="8"/>
    <x v="0"/>
    <s v="ADMIN"/>
    <s v="14000"/>
    <x v="4"/>
    <s v="STATE"/>
    <m/>
    <m/>
    <m/>
    <m/>
    <n v="14.79"/>
    <m/>
    <s v="Distribute Nov 9 Pay-HC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48"/>
    <x v="2"/>
    <x v="0"/>
    <x v="9"/>
    <x v="8"/>
    <x v="0"/>
    <s v="ADMIN"/>
    <s v="14000"/>
    <x v="4"/>
    <s v="STATE"/>
    <m/>
    <m/>
    <m/>
    <m/>
    <n v="0"/>
    <m/>
    <s v="Distribute Nov 9 Pay-HC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49"/>
    <x v="2"/>
    <x v="0"/>
    <x v="8"/>
    <x v="8"/>
    <x v="0"/>
    <s v="ADMIN"/>
    <s v="14000"/>
    <x v="4"/>
    <s v="STATE"/>
    <m/>
    <m/>
    <m/>
    <m/>
    <n v="24.25"/>
    <m/>
    <s v="Distribute Nov 9 Pay-HC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51"/>
    <x v="6"/>
    <x v="0"/>
    <x v="2"/>
    <x v="8"/>
    <x v="0"/>
    <s v="ADMIN"/>
    <s v="14000"/>
    <x v="13"/>
    <s v="STATE"/>
    <m/>
    <m/>
    <m/>
    <m/>
    <n v="75"/>
    <m/>
    <s v="Distribute Nov 9 Pay-HC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52"/>
    <x v="6"/>
    <x v="0"/>
    <x v="6"/>
    <x v="8"/>
    <x v="0"/>
    <s v="ADMIN"/>
    <s v="14000"/>
    <x v="13"/>
    <s v="STATE"/>
    <m/>
    <m/>
    <m/>
    <m/>
    <n v="0.84"/>
    <m/>
    <s v="Distribute Nov 9 Pay-HC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53"/>
    <x v="6"/>
    <x v="0"/>
    <x v="3"/>
    <x v="8"/>
    <x v="0"/>
    <s v="ADMIN"/>
    <s v="14000"/>
    <x v="13"/>
    <s v="STATE"/>
    <m/>
    <m/>
    <m/>
    <m/>
    <n v="10.09"/>
    <m/>
    <s v="Distribute Nov 9 Pay-HC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54"/>
    <x v="6"/>
    <x v="0"/>
    <x v="1"/>
    <x v="8"/>
    <x v="0"/>
    <s v="ADMIN"/>
    <s v="14000"/>
    <x v="13"/>
    <s v="STATE"/>
    <m/>
    <m/>
    <m/>
    <m/>
    <n v="5.47"/>
    <m/>
    <s v="Distribute Nov 9 Pay-HC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55"/>
    <x v="6"/>
    <x v="0"/>
    <x v="4"/>
    <x v="8"/>
    <x v="0"/>
    <s v="ADMIN"/>
    <s v="14000"/>
    <x v="13"/>
    <s v="STATE"/>
    <m/>
    <m/>
    <m/>
    <m/>
    <n v="1"/>
    <m/>
    <s v="Distribute Nov 9 Pay-HC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56"/>
    <x v="6"/>
    <x v="0"/>
    <x v="5"/>
    <x v="8"/>
    <x v="0"/>
    <s v="ADMIN"/>
    <s v="14000"/>
    <x v="13"/>
    <s v="STATE"/>
    <m/>
    <m/>
    <m/>
    <m/>
    <n v="18.43"/>
    <m/>
    <s v="Distribute Nov 9 Pay-HC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57"/>
    <x v="6"/>
    <x v="0"/>
    <x v="7"/>
    <x v="8"/>
    <x v="0"/>
    <s v="ADMIN"/>
    <s v="14000"/>
    <x v="13"/>
    <s v="STATE"/>
    <m/>
    <m/>
    <m/>
    <m/>
    <n v="0.46"/>
    <m/>
    <s v="Distribute Nov 9 Pay-HC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58"/>
    <x v="6"/>
    <x v="0"/>
    <x v="9"/>
    <x v="8"/>
    <x v="0"/>
    <s v="ADMIN"/>
    <s v="14000"/>
    <x v="13"/>
    <s v="STATE"/>
    <m/>
    <m/>
    <m/>
    <m/>
    <n v="0"/>
    <m/>
    <s v="Distribute Nov 9 Pay-HC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59"/>
    <x v="6"/>
    <x v="0"/>
    <x v="8"/>
    <x v="8"/>
    <x v="0"/>
    <s v="ADMIN"/>
    <s v="14000"/>
    <x v="13"/>
    <s v="STATE"/>
    <m/>
    <m/>
    <m/>
    <m/>
    <n v="0.75"/>
    <m/>
    <s v="Distribute Nov 9 Pay-HC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61"/>
    <x v="2"/>
    <x v="6"/>
    <x v="2"/>
    <x v="18"/>
    <x v="0"/>
    <m/>
    <s v="14000"/>
    <x v="18"/>
    <s v="STATE"/>
    <m/>
    <m/>
    <m/>
    <m/>
    <n v="0"/>
    <m/>
    <s v="Distribute Nov 9 Pay-JMcD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62"/>
    <x v="2"/>
    <x v="6"/>
    <x v="6"/>
    <x v="18"/>
    <x v="0"/>
    <m/>
    <s v="14000"/>
    <x v="18"/>
    <s v="STATE"/>
    <m/>
    <m/>
    <m/>
    <m/>
    <n v="0"/>
    <m/>
    <s v="Distribute Nov 9 Pay-JMcD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63"/>
    <x v="2"/>
    <x v="6"/>
    <x v="3"/>
    <x v="18"/>
    <x v="0"/>
    <m/>
    <s v="14000"/>
    <x v="18"/>
    <s v="STATE"/>
    <m/>
    <m/>
    <m/>
    <m/>
    <n v="0"/>
    <m/>
    <s v="Distribute Nov 9 Pay-JMcD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64"/>
    <x v="2"/>
    <x v="6"/>
    <x v="1"/>
    <x v="18"/>
    <x v="0"/>
    <m/>
    <s v="14000"/>
    <x v="18"/>
    <s v="STATE"/>
    <m/>
    <m/>
    <m/>
    <m/>
    <n v="0"/>
    <m/>
    <s v="Distribute Nov 9 Pay-JMcD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65"/>
    <x v="2"/>
    <x v="6"/>
    <x v="4"/>
    <x v="18"/>
    <x v="0"/>
    <m/>
    <s v="14000"/>
    <x v="18"/>
    <s v="STATE"/>
    <m/>
    <m/>
    <m/>
    <m/>
    <n v="0"/>
    <m/>
    <s v="Distribute Nov 9 Pay-JMcD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66"/>
    <x v="2"/>
    <x v="6"/>
    <x v="5"/>
    <x v="18"/>
    <x v="0"/>
    <m/>
    <s v="14000"/>
    <x v="18"/>
    <s v="STATE"/>
    <m/>
    <m/>
    <m/>
    <m/>
    <n v="0"/>
    <m/>
    <s v="Distribute Nov 9 Pay-JMcD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67"/>
    <x v="2"/>
    <x v="6"/>
    <x v="7"/>
    <x v="18"/>
    <x v="0"/>
    <m/>
    <s v="14000"/>
    <x v="18"/>
    <s v="STATE"/>
    <m/>
    <m/>
    <m/>
    <m/>
    <n v="0"/>
    <m/>
    <s v="Distribute Nov 9 Pay-JMcD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68"/>
    <x v="2"/>
    <x v="6"/>
    <x v="9"/>
    <x v="18"/>
    <x v="0"/>
    <m/>
    <s v="14000"/>
    <x v="18"/>
    <s v="STATE"/>
    <m/>
    <m/>
    <m/>
    <m/>
    <n v="0"/>
    <m/>
    <s v="Distribute Nov 9 Pay-JMcD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69"/>
    <x v="2"/>
    <x v="6"/>
    <x v="8"/>
    <x v="18"/>
    <x v="0"/>
    <m/>
    <s v="14000"/>
    <x v="18"/>
    <s v="STATE"/>
    <m/>
    <m/>
    <m/>
    <m/>
    <n v="0"/>
    <m/>
    <s v="Distribute Nov 9 Pay-JMcD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71"/>
    <x v="0"/>
    <x v="0"/>
    <x v="2"/>
    <x v="18"/>
    <x v="0"/>
    <s v="ADMIN"/>
    <s v="14000"/>
    <x v="19"/>
    <s v="STATE"/>
    <m/>
    <m/>
    <m/>
    <m/>
    <n v="251.78"/>
    <m/>
    <s v="Distribute Nov 9 Pay-JMcD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72"/>
    <x v="0"/>
    <x v="0"/>
    <x v="6"/>
    <x v="18"/>
    <x v="0"/>
    <s v="ADMIN"/>
    <s v="14000"/>
    <x v="19"/>
    <s v="STATE"/>
    <m/>
    <m/>
    <m/>
    <m/>
    <n v="2.82"/>
    <m/>
    <s v="Distribute Nov 9 Pay-JMcD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73"/>
    <x v="0"/>
    <x v="0"/>
    <x v="3"/>
    <x v="18"/>
    <x v="0"/>
    <s v="ADMIN"/>
    <s v="14000"/>
    <x v="19"/>
    <s v="STATE"/>
    <m/>
    <m/>
    <m/>
    <m/>
    <n v="36.409999999999997"/>
    <m/>
    <s v="Distribute Nov 9 Pay-JMcD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74"/>
    <x v="0"/>
    <x v="0"/>
    <x v="1"/>
    <x v="18"/>
    <x v="0"/>
    <s v="ADMIN"/>
    <s v="14000"/>
    <x v="19"/>
    <s v="STATE"/>
    <m/>
    <m/>
    <m/>
    <m/>
    <n v="18.68"/>
    <m/>
    <s v="Distribute Nov 9 Pay-JMcD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75"/>
    <x v="0"/>
    <x v="0"/>
    <x v="4"/>
    <x v="18"/>
    <x v="0"/>
    <s v="ADMIN"/>
    <s v="14000"/>
    <x v="19"/>
    <s v="STATE"/>
    <m/>
    <m/>
    <m/>
    <m/>
    <n v="3.37"/>
    <m/>
    <s v="Distribute Nov 9 Pay-JMcD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76"/>
    <x v="0"/>
    <x v="0"/>
    <x v="5"/>
    <x v="18"/>
    <x v="0"/>
    <s v="ADMIN"/>
    <s v="14000"/>
    <x v="19"/>
    <s v="STATE"/>
    <m/>
    <m/>
    <m/>
    <m/>
    <n v="54.06"/>
    <m/>
    <s v="Distribute Nov 9 Pay-JMcD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77"/>
    <x v="0"/>
    <x v="0"/>
    <x v="7"/>
    <x v="18"/>
    <x v="0"/>
    <s v="ADMIN"/>
    <s v="14000"/>
    <x v="19"/>
    <s v="STATE"/>
    <m/>
    <m/>
    <m/>
    <m/>
    <n v="1.54"/>
    <m/>
    <s v="Distribute Nov 9 Pay-JMcD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78"/>
    <x v="0"/>
    <x v="0"/>
    <x v="9"/>
    <x v="18"/>
    <x v="0"/>
    <s v="ADMIN"/>
    <s v="14000"/>
    <x v="19"/>
    <s v="STATE"/>
    <m/>
    <m/>
    <m/>
    <m/>
    <n v="1.2"/>
    <m/>
    <s v="Distribute Nov 9 Pay-JMcD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79"/>
    <x v="0"/>
    <x v="0"/>
    <x v="8"/>
    <x v="18"/>
    <x v="0"/>
    <s v="ADMIN"/>
    <s v="14000"/>
    <x v="19"/>
    <s v="STATE"/>
    <m/>
    <m/>
    <m/>
    <m/>
    <n v="0"/>
    <m/>
    <s v="Distribute Nov 9 Pay-JMcD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81"/>
    <x v="0"/>
    <x v="12"/>
    <x v="2"/>
    <x v="18"/>
    <x v="0"/>
    <m/>
    <m/>
    <x v="2"/>
    <m/>
    <m/>
    <m/>
    <m/>
    <m/>
    <n v="3944.51"/>
    <m/>
    <s v="Distribute Nov 9 Pay-JMcD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82"/>
    <x v="0"/>
    <x v="12"/>
    <x v="6"/>
    <x v="18"/>
    <x v="0"/>
    <m/>
    <m/>
    <x v="2"/>
    <m/>
    <m/>
    <m/>
    <m/>
    <m/>
    <n v="44.18"/>
    <m/>
    <s v="Distribute Nov 9 Pay-JMcD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83"/>
    <x v="0"/>
    <x v="12"/>
    <x v="3"/>
    <x v="18"/>
    <x v="0"/>
    <m/>
    <m/>
    <x v="2"/>
    <m/>
    <m/>
    <m/>
    <m/>
    <m/>
    <n v="570.37"/>
    <m/>
    <s v="Distribute Nov 9 Pay-JMcD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84"/>
    <x v="0"/>
    <x v="12"/>
    <x v="1"/>
    <x v="18"/>
    <x v="0"/>
    <m/>
    <m/>
    <x v="2"/>
    <m/>
    <m/>
    <m/>
    <m/>
    <m/>
    <n v="292.61"/>
    <m/>
    <s v="Distribute Nov 9 Pay-JMcD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85"/>
    <x v="0"/>
    <x v="12"/>
    <x v="4"/>
    <x v="18"/>
    <x v="0"/>
    <m/>
    <m/>
    <x v="2"/>
    <m/>
    <m/>
    <m/>
    <m/>
    <m/>
    <n v="52.86"/>
    <m/>
    <s v="Distribute Nov 9 Pay-JMcD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86"/>
    <x v="0"/>
    <x v="12"/>
    <x v="5"/>
    <x v="18"/>
    <x v="0"/>
    <m/>
    <m/>
    <x v="2"/>
    <m/>
    <m/>
    <m/>
    <m/>
    <m/>
    <n v="846.94"/>
    <m/>
    <s v="Distribute Nov 9 Pay-JMcD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87"/>
    <x v="0"/>
    <x v="12"/>
    <x v="7"/>
    <x v="18"/>
    <x v="0"/>
    <m/>
    <m/>
    <x v="2"/>
    <m/>
    <m/>
    <m/>
    <m/>
    <m/>
    <n v="24.06"/>
    <m/>
    <s v="Distribute Nov 9 Pay-JMcD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88"/>
    <x v="0"/>
    <x v="12"/>
    <x v="9"/>
    <x v="18"/>
    <x v="0"/>
    <m/>
    <m/>
    <x v="2"/>
    <m/>
    <m/>
    <m/>
    <m/>
    <m/>
    <n v="18.8"/>
    <m/>
    <s v="Distribute Nov 9 Pay-JMcD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89"/>
    <x v="0"/>
    <x v="12"/>
    <x v="8"/>
    <x v="18"/>
    <x v="0"/>
    <m/>
    <m/>
    <x v="2"/>
    <m/>
    <m/>
    <m/>
    <m/>
    <m/>
    <n v="0"/>
    <m/>
    <s v="Distribute Nov 9 Pay-JMcD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91"/>
    <x v="0"/>
    <x v="0"/>
    <x v="2"/>
    <x v="9"/>
    <x v="0"/>
    <s v="ADMIN"/>
    <s v="14000"/>
    <x v="6"/>
    <s v="STATE"/>
    <m/>
    <m/>
    <m/>
    <m/>
    <n v="3625"/>
    <m/>
    <s v="Distribute Nov 9 Pay-JMcA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92"/>
    <x v="0"/>
    <x v="0"/>
    <x v="6"/>
    <x v="9"/>
    <x v="0"/>
    <s v="ADMIN"/>
    <s v="14000"/>
    <x v="6"/>
    <s v="STATE"/>
    <m/>
    <m/>
    <m/>
    <m/>
    <n v="40.6"/>
    <m/>
    <s v="Distribute Nov 9 Pay-JMcA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93"/>
    <x v="0"/>
    <x v="0"/>
    <x v="3"/>
    <x v="9"/>
    <x v="0"/>
    <s v="ADMIN"/>
    <s v="14000"/>
    <x v="6"/>
    <s v="STATE"/>
    <m/>
    <m/>
    <m/>
    <m/>
    <n v="524.17999999999995"/>
    <m/>
    <s v="Distribute Nov 9 Pay-JMcA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94"/>
    <x v="0"/>
    <x v="0"/>
    <x v="1"/>
    <x v="9"/>
    <x v="0"/>
    <s v="ADMIN"/>
    <s v="14000"/>
    <x v="6"/>
    <s v="STATE"/>
    <m/>
    <m/>
    <m/>
    <m/>
    <n v="274.13"/>
    <m/>
    <s v="Distribute Nov 9 Pay-JMcA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95"/>
    <x v="0"/>
    <x v="0"/>
    <x v="4"/>
    <x v="9"/>
    <x v="0"/>
    <s v="ADMIN"/>
    <s v="14000"/>
    <x v="6"/>
    <s v="STATE"/>
    <m/>
    <m/>
    <m/>
    <m/>
    <n v="48.58"/>
    <m/>
    <s v="Distribute Nov 9 Pay-JMcA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96"/>
    <x v="0"/>
    <x v="0"/>
    <x v="5"/>
    <x v="9"/>
    <x v="0"/>
    <s v="ADMIN"/>
    <s v="14000"/>
    <x v="6"/>
    <s v="STATE"/>
    <m/>
    <m/>
    <m/>
    <m/>
    <n v="343.5"/>
    <m/>
    <s v="Distribute Nov 9 Pay-JMcA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97"/>
    <x v="0"/>
    <x v="0"/>
    <x v="7"/>
    <x v="9"/>
    <x v="0"/>
    <s v="ADMIN"/>
    <s v="14000"/>
    <x v="6"/>
    <s v="STATE"/>
    <m/>
    <m/>
    <m/>
    <m/>
    <n v="22.11"/>
    <m/>
    <s v="Distribute Nov 9 Pay-JMcA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98"/>
    <x v="0"/>
    <x v="0"/>
    <x v="9"/>
    <x v="9"/>
    <x v="0"/>
    <s v="ADMIN"/>
    <s v="14000"/>
    <x v="6"/>
    <s v="STATE"/>
    <m/>
    <m/>
    <m/>
    <m/>
    <n v="20"/>
    <m/>
    <s v="Distribute Nov 9 Pay-JMcA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399"/>
    <x v="0"/>
    <x v="0"/>
    <x v="8"/>
    <x v="9"/>
    <x v="0"/>
    <s v="ADMIN"/>
    <s v="14000"/>
    <x v="6"/>
    <s v="STATE"/>
    <m/>
    <m/>
    <m/>
    <m/>
    <n v="0"/>
    <m/>
    <s v="Distribute Nov 9 Pay-JMcA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01"/>
    <x v="2"/>
    <x v="6"/>
    <x v="2"/>
    <x v="9"/>
    <x v="0"/>
    <m/>
    <s v="14000"/>
    <x v="20"/>
    <s v="STATE"/>
    <m/>
    <m/>
    <m/>
    <m/>
    <n v="0"/>
    <m/>
    <s v="Distribute Nov 9 Pay-JMcA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02"/>
    <x v="2"/>
    <x v="6"/>
    <x v="6"/>
    <x v="9"/>
    <x v="0"/>
    <m/>
    <s v="14000"/>
    <x v="20"/>
    <s v="STATE"/>
    <m/>
    <m/>
    <m/>
    <m/>
    <n v="0"/>
    <m/>
    <s v="Distribute Nov 9 Pay-JMcA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03"/>
    <x v="2"/>
    <x v="6"/>
    <x v="3"/>
    <x v="9"/>
    <x v="0"/>
    <m/>
    <s v="14000"/>
    <x v="20"/>
    <s v="STATE"/>
    <m/>
    <m/>
    <m/>
    <m/>
    <n v="0"/>
    <m/>
    <s v="Distribute Nov 9 Pay-JMcA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04"/>
    <x v="2"/>
    <x v="6"/>
    <x v="1"/>
    <x v="9"/>
    <x v="0"/>
    <m/>
    <s v="14000"/>
    <x v="20"/>
    <s v="STATE"/>
    <m/>
    <m/>
    <m/>
    <m/>
    <n v="0"/>
    <m/>
    <s v="Distribute Nov 9 Pay-JMcA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05"/>
    <x v="2"/>
    <x v="6"/>
    <x v="4"/>
    <x v="9"/>
    <x v="0"/>
    <m/>
    <s v="14000"/>
    <x v="20"/>
    <s v="STATE"/>
    <m/>
    <m/>
    <m/>
    <m/>
    <n v="0"/>
    <m/>
    <s v="Distribute Nov 9 Pay-JMcA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06"/>
    <x v="2"/>
    <x v="6"/>
    <x v="5"/>
    <x v="9"/>
    <x v="0"/>
    <m/>
    <s v="14000"/>
    <x v="20"/>
    <s v="STATE"/>
    <m/>
    <m/>
    <m/>
    <m/>
    <n v="0"/>
    <m/>
    <s v="Distribute Nov 9 Pay-JMcA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07"/>
    <x v="2"/>
    <x v="6"/>
    <x v="7"/>
    <x v="9"/>
    <x v="0"/>
    <m/>
    <s v="14000"/>
    <x v="20"/>
    <s v="STATE"/>
    <m/>
    <m/>
    <m/>
    <m/>
    <n v="0"/>
    <m/>
    <s v="Distribute Nov 9 Pay-JMcA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08"/>
    <x v="2"/>
    <x v="6"/>
    <x v="9"/>
    <x v="9"/>
    <x v="0"/>
    <m/>
    <s v="14000"/>
    <x v="20"/>
    <s v="STATE"/>
    <m/>
    <m/>
    <m/>
    <m/>
    <n v="0"/>
    <m/>
    <s v="Distribute Nov 9 Pay-JMcA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09"/>
    <x v="2"/>
    <x v="6"/>
    <x v="8"/>
    <x v="9"/>
    <x v="0"/>
    <m/>
    <s v="14000"/>
    <x v="20"/>
    <s v="STATE"/>
    <m/>
    <m/>
    <m/>
    <m/>
    <n v="0"/>
    <m/>
    <s v="Distribute Nov 9 Pay-JMcA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11"/>
    <x v="2"/>
    <x v="0"/>
    <x v="2"/>
    <x v="8"/>
    <x v="0"/>
    <s v="ADMIN"/>
    <s v="14000"/>
    <x v="4"/>
    <s v="STATE"/>
    <m/>
    <m/>
    <m/>
    <m/>
    <n v="2214.65"/>
    <m/>
    <s v="Distribute Nov 9 Pay-JF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12"/>
    <x v="2"/>
    <x v="0"/>
    <x v="6"/>
    <x v="8"/>
    <x v="0"/>
    <s v="ADMIN"/>
    <s v="14000"/>
    <x v="4"/>
    <s v="STATE"/>
    <m/>
    <m/>
    <m/>
    <m/>
    <n v="24.8"/>
    <m/>
    <s v="Distribute Nov 9 Pay-JF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13"/>
    <x v="2"/>
    <x v="0"/>
    <x v="3"/>
    <x v="8"/>
    <x v="0"/>
    <s v="ADMIN"/>
    <s v="14000"/>
    <x v="4"/>
    <s v="STATE"/>
    <m/>
    <m/>
    <m/>
    <m/>
    <n v="320.24"/>
    <m/>
    <s v="Distribute Nov 9 Pay-JF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14"/>
    <x v="2"/>
    <x v="0"/>
    <x v="1"/>
    <x v="8"/>
    <x v="0"/>
    <s v="ADMIN"/>
    <s v="14000"/>
    <x v="4"/>
    <s v="STATE"/>
    <m/>
    <m/>
    <m/>
    <m/>
    <n v="143.35"/>
    <m/>
    <s v="Distribute Nov 9 Pay-JF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15"/>
    <x v="2"/>
    <x v="0"/>
    <x v="4"/>
    <x v="8"/>
    <x v="0"/>
    <s v="ADMIN"/>
    <s v="14000"/>
    <x v="4"/>
    <s v="STATE"/>
    <m/>
    <m/>
    <m/>
    <m/>
    <n v="29.68"/>
    <m/>
    <s v="Distribute Nov 9 Pay-JF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16"/>
    <x v="2"/>
    <x v="0"/>
    <x v="5"/>
    <x v="8"/>
    <x v="0"/>
    <s v="ADMIN"/>
    <s v="14000"/>
    <x v="4"/>
    <s v="STATE"/>
    <m/>
    <m/>
    <m/>
    <m/>
    <n v="729.81"/>
    <m/>
    <s v="Distribute Nov 9 Pay-JF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17"/>
    <x v="2"/>
    <x v="0"/>
    <x v="7"/>
    <x v="8"/>
    <x v="0"/>
    <s v="ADMIN"/>
    <s v="14000"/>
    <x v="4"/>
    <s v="STATE"/>
    <m/>
    <m/>
    <m/>
    <m/>
    <n v="13.51"/>
    <m/>
    <s v="Distribute Nov 9 Pay-JF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18"/>
    <x v="2"/>
    <x v="0"/>
    <x v="9"/>
    <x v="8"/>
    <x v="0"/>
    <s v="ADMIN"/>
    <s v="14000"/>
    <x v="4"/>
    <s v="STATE"/>
    <m/>
    <m/>
    <m/>
    <m/>
    <n v="16.2"/>
    <m/>
    <s v="Distribute Nov 9 Pay-JF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19"/>
    <x v="2"/>
    <x v="0"/>
    <x v="8"/>
    <x v="8"/>
    <x v="0"/>
    <s v="ADMIN"/>
    <s v="14000"/>
    <x v="4"/>
    <s v="STATE"/>
    <m/>
    <m/>
    <m/>
    <m/>
    <n v="0"/>
    <m/>
    <s v="Distribute Nov 9 Pay-JF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21"/>
    <x v="2"/>
    <x v="0"/>
    <x v="2"/>
    <x v="8"/>
    <x v="0"/>
    <s v="ADMIN"/>
    <s v="14000"/>
    <x v="14"/>
    <s v="STATE"/>
    <m/>
    <m/>
    <m/>
    <m/>
    <n v="164.05"/>
    <m/>
    <s v="Distribute Nov 9 Pay-JF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22"/>
    <x v="2"/>
    <x v="0"/>
    <x v="6"/>
    <x v="8"/>
    <x v="0"/>
    <s v="ADMIN"/>
    <s v="14000"/>
    <x v="14"/>
    <s v="STATE"/>
    <m/>
    <m/>
    <m/>
    <m/>
    <n v="1.84"/>
    <m/>
    <s v="Distribute Nov 9 Pay-JF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23"/>
    <x v="2"/>
    <x v="0"/>
    <x v="3"/>
    <x v="8"/>
    <x v="0"/>
    <s v="ADMIN"/>
    <s v="14000"/>
    <x v="14"/>
    <s v="STATE"/>
    <m/>
    <m/>
    <m/>
    <m/>
    <n v="23.72"/>
    <m/>
    <s v="Distribute Nov 9 Pay-JF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24"/>
    <x v="2"/>
    <x v="0"/>
    <x v="1"/>
    <x v="8"/>
    <x v="0"/>
    <s v="ADMIN"/>
    <s v="14000"/>
    <x v="14"/>
    <s v="STATE"/>
    <m/>
    <m/>
    <m/>
    <m/>
    <n v="10.62"/>
    <m/>
    <s v="Distribute Nov 9 Pay-JF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25"/>
    <x v="2"/>
    <x v="0"/>
    <x v="4"/>
    <x v="8"/>
    <x v="0"/>
    <s v="ADMIN"/>
    <s v="14000"/>
    <x v="14"/>
    <s v="STATE"/>
    <m/>
    <m/>
    <m/>
    <m/>
    <n v="2.2000000000000002"/>
    <m/>
    <s v="Distribute Nov 9 Pay-JF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26"/>
    <x v="2"/>
    <x v="0"/>
    <x v="5"/>
    <x v="8"/>
    <x v="0"/>
    <s v="ADMIN"/>
    <s v="14000"/>
    <x v="14"/>
    <s v="STATE"/>
    <m/>
    <m/>
    <m/>
    <m/>
    <n v="54.06"/>
    <m/>
    <s v="Distribute Nov 9 Pay-JF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27"/>
    <x v="2"/>
    <x v="0"/>
    <x v="7"/>
    <x v="8"/>
    <x v="0"/>
    <s v="ADMIN"/>
    <s v="14000"/>
    <x v="14"/>
    <s v="STATE"/>
    <m/>
    <m/>
    <m/>
    <m/>
    <n v="1"/>
    <m/>
    <s v="Distribute Nov 9 Pay-JF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28"/>
    <x v="2"/>
    <x v="0"/>
    <x v="9"/>
    <x v="8"/>
    <x v="0"/>
    <s v="ADMIN"/>
    <s v="14000"/>
    <x v="14"/>
    <s v="STATE"/>
    <m/>
    <m/>
    <m/>
    <m/>
    <n v="1.2"/>
    <m/>
    <s v="Distribute Nov 9 Pay-JF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29"/>
    <x v="2"/>
    <x v="0"/>
    <x v="8"/>
    <x v="8"/>
    <x v="0"/>
    <s v="ADMIN"/>
    <s v="14000"/>
    <x v="14"/>
    <s v="STATE"/>
    <m/>
    <m/>
    <m/>
    <m/>
    <n v="0"/>
    <m/>
    <s v="Distribute Nov 9 Pay-JF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31"/>
    <x v="6"/>
    <x v="0"/>
    <x v="2"/>
    <x v="8"/>
    <x v="0"/>
    <s v="ADMIN"/>
    <s v="14000"/>
    <x v="13"/>
    <s v="STATE"/>
    <m/>
    <m/>
    <m/>
    <m/>
    <n v="355.43"/>
    <m/>
    <s v="Distribute Nov 9 Pay-JF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32"/>
    <x v="6"/>
    <x v="0"/>
    <x v="6"/>
    <x v="8"/>
    <x v="0"/>
    <s v="ADMIN"/>
    <s v="14000"/>
    <x v="13"/>
    <s v="STATE"/>
    <m/>
    <m/>
    <m/>
    <m/>
    <n v="3.98"/>
    <m/>
    <s v="Distribute Nov 9 Pay-JF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33"/>
    <x v="6"/>
    <x v="0"/>
    <x v="3"/>
    <x v="8"/>
    <x v="0"/>
    <s v="ADMIN"/>
    <s v="14000"/>
    <x v="13"/>
    <s v="STATE"/>
    <m/>
    <m/>
    <m/>
    <m/>
    <n v="51.4"/>
    <m/>
    <s v="Distribute Nov 9 Pay-JF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34"/>
    <x v="6"/>
    <x v="0"/>
    <x v="1"/>
    <x v="8"/>
    <x v="0"/>
    <s v="ADMIN"/>
    <s v="14000"/>
    <x v="13"/>
    <s v="STATE"/>
    <m/>
    <m/>
    <m/>
    <m/>
    <n v="23"/>
    <m/>
    <s v="Distribute Nov 9 Pay-JF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35"/>
    <x v="6"/>
    <x v="0"/>
    <x v="4"/>
    <x v="8"/>
    <x v="0"/>
    <s v="ADMIN"/>
    <s v="14000"/>
    <x v="13"/>
    <s v="STATE"/>
    <m/>
    <m/>
    <m/>
    <m/>
    <n v="4.76"/>
    <m/>
    <s v="Distribute Nov 9 Pay-JF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36"/>
    <x v="6"/>
    <x v="0"/>
    <x v="5"/>
    <x v="8"/>
    <x v="0"/>
    <s v="ADMIN"/>
    <s v="14000"/>
    <x v="13"/>
    <s v="STATE"/>
    <m/>
    <m/>
    <m/>
    <m/>
    <n v="117.13"/>
    <m/>
    <s v="Distribute Nov 9 Pay-JF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37"/>
    <x v="6"/>
    <x v="0"/>
    <x v="7"/>
    <x v="8"/>
    <x v="0"/>
    <s v="ADMIN"/>
    <s v="14000"/>
    <x v="13"/>
    <s v="STATE"/>
    <m/>
    <m/>
    <m/>
    <m/>
    <n v="2.17"/>
    <m/>
    <s v="Distribute Nov 9 Pay-JF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38"/>
    <x v="6"/>
    <x v="0"/>
    <x v="9"/>
    <x v="8"/>
    <x v="0"/>
    <s v="ADMIN"/>
    <s v="14000"/>
    <x v="13"/>
    <s v="STATE"/>
    <m/>
    <m/>
    <m/>
    <m/>
    <n v="2.6"/>
    <m/>
    <s v="Distribute Nov 9 Pay-JF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39"/>
    <x v="6"/>
    <x v="0"/>
    <x v="8"/>
    <x v="8"/>
    <x v="0"/>
    <s v="ADMIN"/>
    <s v="14000"/>
    <x v="13"/>
    <s v="STATE"/>
    <m/>
    <m/>
    <m/>
    <m/>
    <n v="0"/>
    <m/>
    <s v="Distribute Nov 9 Pay-JF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41"/>
    <x v="2"/>
    <x v="0"/>
    <x v="2"/>
    <x v="16"/>
    <x v="0"/>
    <s v="ADMIN"/>
    <s v="14000"/>
    <x v="4"/>
    <s v="STATE"/>
    <m/>
    <m/>
    <m/>
    <m/>
    <n v="1875"/>
    <m/>
    <s v="Distribute Nov 9 Pay-KO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42"/>
    <x v="2"/>
    <x v="0"/>
    <x v="6"/>
    <x v="16"/>
    <x v="0"/>
    <s v="ADMIN"/>
    <s v="14000"/>
    <x v="4"/>
    <s v="STATE"/>
    <m/>
    <m/>
    <m/>
    <m/>
    <n v="21"/>
    <m/>
    <s v="Distribute Nov 9 Pay-KO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43"/>
    <x v="2"/>
    <x v="0"/>
    <x v="3"/>
    <x v="16"/>
    <x v="0"/>
    <s v="ADMIN"/>
    <s v="14000"/>
    <x v="4"/>
    <s v="STATE"/>
    <m/>
    <m/>
    <m/>
    <m/>
    <n v="271.13"/>
    <m/>
    <s v="Distribute Nov 9 Pay-KO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44"/>
    <x v="2"/>
    <x v="0"/>
    <x v="1"/>
    <x v="16"/>
    <x v="0"/>
    <s v="ADMIN"/>
    <s v="14000"/>
    <x v="4"/>
    <s v="STATE"/>
    <m/>
    <m/>
    <m/>
    <m/>
    <n v="124.25"/>
    <m/>
    <s v="Distribute Nov 9 Pay-KO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45"/>
    <x v="2"/>
    <x v="0"/>
    <x v="4"/>
    <x v="16"/>
    <x v="0"/>
    <s v="ADMIN"/>
    <s v="14000"/>
    <x v="4"/>
    <s v="STATE"/>
    <m/>
    <m/>
    <m/>
    <m/>
    <n v="25.13"/>
    <m/>
    <s v="Distribute Nov 9 Pay-KO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46"/>
    <x v="2"/>
    <x v="0"/>
    <x v="5"/>
    <x v="16"/>
    <x v="0"/>
    <s v="ADMIN"/>
    <s v="14000"/>
    <x v="4"/>
    <s v="STATE"/>
    <m/>
    <m/>
    <m/>
    <m/>
    <n v="614.5"/>
    <m/>
    <s v="Distribute Nov 9 Pay-KO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47"/>
    <x v="2"/>
    <x v="0"/>
    <x v="7"/>
    <x v="16"/>
    <x v="0"/>
    <s v="ADMIN"/>
    <s v="14000"/>
    <x v="4"/>
    <s v="STATE"/>
    <m/>
    <m/>
    <m/>
    <m/>
    <n v="11.44"/>
    <m/>
    <s v="Distribute Nov 9 Pay-KO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48"/>
    <x v="2"/>
    <x v="0"/>
    <x v="9"/>
    <x v="16"/>
    <x v="0"/>
    <s v="ADMIN"/>
    <s v="14000"/>
    <x v="4"/>
    <s v="STATE"/>
    <m/>
    <m/>
    <m/>
    <m/>
    <n v="0"/>
    <m/>
    <s v="Distribute Nov 9 Pay-KO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49"/>
    <x v="2"/>
    <x v="0"/>
    <x v="8"/>
    <x v="16"/>
    <x v="0"/>
    <s v="ADMIN"/>
    <s v="14000"/>
    <x v="4"/>
    <s v="STATE"/>
    <m/>
    <m/>
    <m/>
    <m/>
    <n v="0"/>
    <m/>
    <s v="Distribute Nov 9 Pay-KOW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51"/>
    <x v="2"/>
    <x v="0"/>
    <x v="2"/>
    <x v="8"/>
    <x v="0"/>
    <s v="ADMIN"/>
    <s v="14000"/>
    <x v="4"/>
    <s v="STATE"/>
    <m/>
    <m/>
    <m/>
    <m/>
    <n v="266.85000000000002"/>
    <m/>
    <s v="Distribute Nov 9 Pay-KV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52"/>
    <x v="2"/>
    <x v="0"/>
    <x v="6"/>
    <x v="8"/>
    <x v="0"/>
    <s v="ADMIN"/>
    <s v="14000"/>
    <x v="4"/>
    <s v="STATE"/>
    <m/>
    <m/>
    <m/>
    <m/>
    <n v="2.99"/>
    <m/>
    <s v="Distribute Nov 9 Pay-KV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53"/>
    <x v="2"/>
    <x v="0"/>
    <x v="3"/>
    <x v="8"/>
    <x v="0"/>
    <s v="ADMIN"/>
    <s v="14000"/>
    <x v="4"/>
    <s v="STATE"/>
    <m/>
    <m/>
    <m/>
    <m/>
    <n v="38.590000000000003"/>
    <m/>
    <s v="Distribute Nov 9 Pay-KV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54"/>
    <x v="2"/>
    <x v="0"/>
    <x v="1"/>
    <x v="8"/>
    <x v="0"/>
    <s v="ADMIN"/>
    <s v="14000"/>
    <x v="4"/>
    <s v="STATE"/>
    <m/>
    <m/>
    <m/>
    <m/>
    <n v="20.39"/>
    <m/>
    <s v="Distribute Nov 9 Pay-KV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55"/>
    <x v="2"/>
    <x v="0"/>
    <x v="4"/>
    <x v="8"/>
    <x v="0"/>
    <s v="ADMIN"/>
    <s v="14000"/>
    <x v="4"/>
    <s v="STATE"/>
    <m/>
    <m/>
    <m/>
    <m/>
    <n v="3.58"/>
    <m/>
    <s v="Distribute Nov 9 Pay-KV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56"/>
    <x v="2"/>
    <x v="0"/>
    <x v="5"/>
    <x v="8"/>
    <x v="0"/>
    <s v="ADMIN"/>
    <s v="14000"/>
    <x v="4"/>
    <s v="STATE"/>
    <m/>
    <m/>
    <m/>
    <m/>
    <n v="43.44"/>
    <m/>
    <s v="Distribute Nov 9 Pay-KV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57"/>
    <x v="2"/>
    <x v="0"/>
    <x v="7"/>
    <x v="8"/>
    <x v="0"/>
    <s v="ADMIN"/>
    <s v="14000"/>
    <x v="4"/>
    <s v="STATE"/>
    <m/>
    <m/>
    <m/>
    <m/>
    <n v="1.63"/>
    <m/>
    <s v="Distribute Nov 9 Pay-KV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58"/>
    <x v="2"/>
    <x v="0"/>
    <x v="9"/>
    <x v="8"/>
    <x v="0"/>
    <s v="ADMIN"/>
    <s v="14000"/>
    <x v="4"/>
    <s v="STATE"/>
    <m/>
    <m/>
    <m/>
    <m/>
    <n v="1.6"/>
    <m/>
    <s v="Distribute Nov 9 Pay-KV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59"/>
    <x v="2"/>
    <x v="0"/>
    <x v="8"/>
    <x v="8"/>
    <x v="0"/>
    <s v="ADMIN"/>
    <s v="14000"/>
    <x v="4"/>
    <s v="STATE"/>
    <m/>
    <m/>
    <m/>
    <m/>
    <n v="0"/>
    <m/>
    <s v="Distribute Nov 9 Pay-KV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61"/>
    <x v="2"/>
    <x v="0"/>
    <x v="2"/>
    <x v="8"/>
    <x v="0"/>
    <s v="ADMIN"/>
    <s v="14000"/>
    <x v="14"/>
    <s v="STATE"/>
    <m/>
    <m/>
    <m/>
    <m/>
    <n v="3068.82"/>
    <m/>
    <s v="Distribute Nov 9 Pay-KV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62"/>
    <x v="2"/>
    <x v="0"/>
    <x v="6"/>
    <x v="8"/>
    <x v="0"/>
    <s v="ADMIN"/>
    <s v="14000"/>
    <x v="14"/>
    <s v="STATE"/>
    <m/>
    <m/>
    <m/>
    <m/>
    <n v="34.369999999999997"/>
    <m/>
    <s v="Distribute Nov 9 Pay-KV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63"/>
    <x v="2"/>
    <x v="0"/>
    <x v="3"/>
    <x v="8"/>
    <x v="0"/>
    <s v="ADMIN"/>
    <s v="14000"/>
    <x v="14"/>
    <s v="STATE"/>
    <m/>
    <m/>
    <m/>
    <m/>
    <n v="443.75"/>
    <m/>
    <s v="Distribute Nov 9 Pay-KV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64"/>
    <x v="2"/>
    <x v="0"/>
    <x v="1"/>
    <x v="8"/>
    <x v="0"/>
    <s v="ADMIN"/>
    <s v="14000"/>
    <x v="14"/>
    <s v="STATE"/>
    <m/>
    <m/>
    <m/>
    <m/>
    <n v="234.43"/>
    <m/>
    <s v="Distribute Nov 9 Pay-KV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65"/>
    <x v="2"/>
    <x v="0"/>
    <x v="4"/>
    <x v="8"/>
    <x v="0"/>
    <s v="ADMIN"/>
    <s v="14000"/>
    <x v="14"/>
    <s v="STATE"/>
    <m/>
    <m/>
    <m/>
    <m/>
    <n v="41.12"/>
    <m/>
    <s v="Distribute Nov 9 Pay-KV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66"/>
    <x v="2"/>
    <x v="0"/>
    <x v="5"/>
    <x v="8"/>
    <x v="0"/>
    <s v="ADMIN"/>
    <s v="14000"/>
    <x v="14"/>
    <s v="STATE"/>
    <m/>
    <m/>
    <m/>
    <m/>
    <n v="499.56"/>
    <m/>
    <s v="Distribute Nov 9 Pay-KV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67"/>
    <x v="2"/>
    <x v="0"/>
    <x v="7"/>
    <x v="8"/>
    <x v="0"/>
    <s v="ADMIN"/>
    <s v="14000"/>
    <x v="14"/>
    <s v="STATE"/>
    <m/>
    <m/>
    <m/>
    <m/>
    <n v="18.72"/>
    <m/>
    <s v="Distribute Nov 9 Pay-KV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68"/>
    <x v="2"/>
    <x v="0"/>
    <x v="9"/>
    <x v="8"/>
    <x v="0"/>
    <s v="ADMIN"/>
    <s v="14000"/>
    <x v="14"/>
    <s v="STATE"/>
    <m/>
    <m/>
    <m/>
    <m/>
    <n v="18.399999999999999"/>
    <m/>
    <s v="Distribute Nov 9 Pay-KV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69"/>
    <x v="2"/>
    <x v="0"/>
    <x v="8"/>
    <x v="8"/>
    <x v="0"/>
    <s v="ADMIN"/>
    <s v="14000"/>
    <x v="14"/>
    <s v="STATE"/>
    <m/>
    <m/>
    <m/>
    <m/>
    <n v="0"/>
    <m/>
    <s v="Distribute Nov 9 Pay-KV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71"/>
    <x v="6"/>
    <x v="0"/>
    <x v="2"/>
    <x v="8"/>
    <x v="0"/>
    <s v="ADMIN"/>
    <s v="14000"/>
    <x v="13"/>
    <s v="STATE"/>
    <m/>
    <m/>
    <m/>
    <m/>
    <n v="0"/>
    <m/>
    <s v="Distribute Nov 9 Pay-KV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72"/>
    <x v="6"/>
    <x v="0"/>
    <x v="6"/>
    <x v="8"/>
    <x v="0"/>
    <s v="ADMIN"/>
    <s v="14000"/>
    <x v="13"/>
    <s v="STATE"/>
    <m/>
    <m/>
    <m/>
    <m/>
    <n v="0"/>
    <m/>
    <s v="Distribute Nov 9 Pay-KV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73"/>
    <x v="6"/>
    <x v="0"/>
    <x v="3"/>
    <x v="8"/>
    <x v="0"/>
    <s v="ADMIN"/>
    <s v="14000"/>
    <x v="13"/>
    <s v="STATE"/>
    <m/>
    <m/>
    <m/>
    <m/>
    <n v="0"/>
    <m/>
    <s v="Distribute Nov 9 Pay-KV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74"/>
    <x v="6"/>
    <x v="0"/>
    <x v="1"/>
    <x v="8"/>
    <x v="0"/>
    <s v="ADMIN"/>
    <s v="14000"/>
    <x v="13"/>
    <s v="STATE"/>
    <m/>
    <m/>
    <m/>
    <m/>
    <n v="0"/>
    <m/>
    <s v="Distribute Nov 9 Pay-KV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75"/>
    <x v="6"/>
    <x v="0"/>
    <x v="4"/>
    <x v="8"/>
    <x v="0"/>
    <s v="ADMIN"/>
    <s v="14000"/>
    <x v="13"/>
    <s v="STATE"/>
    <m/>
    <m/>
    <m/>
    <m/>
    <n v="0"/>
    <m/>
    <s v="Distribute Nov 9 Pay-KV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76"/>
    <x v="6"/>
    <x v="0"/>
    <x v="5"/>
    <x v="8"/>
    <x v="0"/>
    <s v="ADMIN"/>
    <s v="14000"/>
    <x v="13"/>
    <s v="STATE"/>
    <m/>
    <m/>
    <m/>
    <m/>
    <n v="0"/>
    <m/>
    <s v="Distribute Nov 9 Pay-KV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77"/>
    <x v="6"/>
    <x v="0"/>
    <x v="7"/>
    <x v="8"/>
    <x v="0"/>
    <s v="ADMIN"/>
    <s v="14000"/>
    <x v="13"/>
    <s v="STATE"/>
    <m/>
    <m/>
    <m/>
    <m/>
    <n v="0"/>
    <m/>
    <s v="Distribute Nov 9 Pay-KV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78"/>
    <x v="6"/>
    <x v="0"/>
    <x v="9"/>
    <x v="8"/>
    <x v="0"/>
    <s v="ADMIN"/>
    <s v="14000"/>
    <x v="13"/>
    <s v="STATE"/>
    <m/>
    <m/>
    <m/>
    <m/>
    <n v="0"/>
    <m/>
    <s v="Distribute Nov 9 Pay-KV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79"/>
    <x v="6"/>
    <x v="0"/>
    <x v="8"/>
    <x v="8"/>
    <x v="0"/>
    <s v="ADMIN"/>
    <s v="14000"/>
    <x v="13"/>
    <s v="STATE"/>
    <m/>
    <m/>
    <m/>
    <m/>
    <n v="0"/>
    <m/>
    <s v="Distribute Nov 9 Pay-KV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81"/>
    <x v="2"/>
    <x v="0"/>
    <x v="2"/>
    <x v="7"/>
    <x v="0"/>
    <m/>
    <s v="14000"/>
    <x v="11"/>
    <s v="STATE"/>
    <m/>
    <m/>
    <m/>
    <m/>
    <n v="2025.59"/>
    <m/>
    <s v="Distribute Nov 9 Pay-LM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82"/>
    <x v="2"/>
    <x v="0"/>
    <x v="6"/>
    <x v="7"/>
    <x v="0"/>
    <m/>
    <s v="14000"/>
    <x v="11"/>
    <s v="STATE"/>
    <m/>
    <m/>
    <m/>
    <m/>
    <n v="22.69"/>
    <m/>
    <s v="Distribute Nov 9 Pay-LM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83"/>
    <x v="2"/>
    <x v="0"/>
    <x v="3"/>
    <x v="7"/>
    <x v="0"/>
    <m/>
    <s v="14000"/>
    <x v="11"/>
    <s v="STATE"/>
    <m/>
    <m/>
    <m/>
    <m/>
    <n v="292.89999999999998"/>
    <m/>
    <s v="Distribute Nov 9 Pay-LM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84"/>
    <x v="2"/>
    <x v="0"/>
    <x v="1"/>
    <x v="7"/>
    <x v="0"/>
    <m/>
    <s v="14000"/>
    <x v="11"/>
    <s v="STATE"/>
    <m/>
    <m/>
    <m/>
    <m/>
    <n v="152.69"/>
    <m/>
    <s v="Distribute Nov 9 Pay-LM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85"/>
    <x v="2"/>
    <x v="0"/>
    <x v="4"/>
    <x v="7"/>
    <x v="0"/>
    <m/>
    <s v="14000"/>
    <x v="11"/>
    <s v="STATE"/>
    <m/>
    <m/>
    <m/>
    <m/>
    <n v="27.15"/>
    <m/>
    <s v="Distribute Nov 9 Pay-LM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86"/>
    <x v="2"/>
    <x v="0"/>
    <x v="5"/>
    <x v="7"/>
    <x v="0"/>
    <m/>
    <s v="14000"/>
    <x v="11"/>
    <s v="STATE"/>
    <m/>
    <m/>
    <m/>
    <m/>
    <n v="307.25"/>
    <m/>
    <s v="Distribute Nov 9 Pay-LM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87"/>
    <x v="2"/>
    <x v="0"/>
    <x v="7"/>
    <x v="7"/>
    <x v="0"/>
    <m/>
    <s v="14000"/>
    <x v="11"/>
    <s v="STATE"/>
    <m/>
    <m/>
    <m/>
    <m/>
    <n v="12.36"/>
    <m/>
    <s v="Distribute Nov 9 Pay-LM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88"/>
    <x v="2"/>
    <x v="0"/>
    <x v="9"/>
    <x v="7"/>
    <x v="0"/>
    <m/>
    <s v="14000"/>
    <x v="11"/>
    <s v="STATE"/>
    <m/>
    <m/>
    <m/>
    <m/>
    <n v="10"/>
    <m/>
    <s v="Distribute Nov 9 Pay-LM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89"/>
    <x v="2"/>
    <x v="0"/>
    <x v="8"/>
    <x v="7"/>
    <x v="0"/>
    <m/>
    <s v="14000"/>
    <x v="11"/>
    <s v="STATE"/>
    <m/>
    <m/>
    <m/>
    <m/>
    <n v="0"/>
    <m/>
    <s v="Distribute Nov 9 Pay-LM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91"/>
    <x v="0"/>
    <x v="0"/>
    <x v="2"/>
    <x v="7"/>
    <x v="0"/>
    <m/>
    <s v="14000"/>
    <x v="15"/>
    <s v="STATE"/>
    <m/>
    <m/>
    <m/>
    <m/>
    <n v="2025.58"/>
    <m/>
    <s v="Distribute Nov 9 Pay-LM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92"/>
    <x v="0"/>
    <x v="0"/>
    <x v="6"/>
    <x v="7"/>
    <x v="0"/>
    <m/>
    <s v="14000"/>
    <x v="15"/>
    <s v="STATE"/>
    <m/>
    <m/>
    <m/>
    <m/>
    <n v="22.68"/>
    <m/>
    <s v="Distribute Nov 9 Pay-LM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93"/>
    <x v="0"/>
    <x v="0"/>
    <x v="3"/>
    <x v="7"/>
    <x v="0"/>
    <m/>
    <s v="14000"/>
    <x v="15"/>
    <s v="STATE"/>
    <m/>
    <m/>
    <m/>
    <m/>
    <n v="292.89999999999998"/>
    <m/>
    <s v="Distribute Nov 9 Pay-LM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94"/>
    <x v="0"/>
    <x v="0"/>
    <x v="1"/>
    <x v="7"/>
    <x v="0"/>
    <m/>
    <s v="14000"/>
    <x v="15"/>
    <s v="STATE"/>
    <m/>
    <m/>
    <m/>
    <m/>
    <n v="152.69"/>
    <m/>
    <s v="Distribute Nov 9 Pay-LM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95"/>
    <x v="0"/>
    <x v="0"/>
    <x v="4"/>
    <x v="7"/>
    <x v="0"/>
    <m/>
    <s v="14000"/>
    <x v="15"/>
    <s v="STATE"/>
    <m/>
    <m/>
    <m/>
    <m/>
    <n v="27.14"/>
    <m/>
    <s v="Distribute Nov 9 Pay-LM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96"/>
    <x v="0"/>
    <x v="0"/>
    <x v="5"/>
    <x v="7"/>
    <x v="0"/>
    <m/>
    <s v="14000"/>
    <x v="15"/>
    <s v="STATE"/>
    <m/>
    <m/>
    <m/>
    <m/>
    <n v="307.25"/>
    <m/>
    <s v="Distribute Nov 9 Pay-LM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97"/>
    <x v="0"/>
    <x v="0"/>
    <x v="7"/>
    <x v="7"/>
    <x v="0"/>
    <m/>
    <s v="14000"/>
    <x v="15"/>
    <s v="STATE"/>
    <m/>
    <m/>
    <m/>
    <m/>
    <n v="12.35"/>
    <m/>
    <s v="Distribute Nov 9 Pay-LM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98"/>
    <x v="0"/>
    <x v="0"/>
    <x v="9"/>
    <x v="7"/>
    <x v="0"/>
    <m/>
    <s v="14000"/>
    <x v="15"/>
    <s v="STATE"/>
    <m/>
    <m/>
    <m/>
    <m/>
    <n v="10"/>
    <m/>
    <s v="Distribute Nov 9 Pay-LM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499"/>
    <x v="0"/>
    <x v="0"/>
    <x v="8"/>
    <x v="7"/>
    <x v="0"/>
    <m/>
    <s v="14000"/>
    <x v="15"/>
    <s v="STATE"/>
    <m/>
    <m/>
    <m/>
    <m/>
    <n v="0"/>
    <m/>
    <s v="Distribute Nov 9 Pay-LM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01"/>
    <x v="2"/>
    <x v="0"/>
    <x v="2"/>
    <x v="9"/>
    <x v="0"/>
    <s v="ADMIN"/>
    <s v="14000"/>
    <x v="21"/>
    <s v="STATE"/>
    <m/>
    <m/>
    <m/>
    <m/>
    <n v="1085.04"/>
    <m/>
    <s v="Distribute Nov 9 Pay-LE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02"/>
    <x v="2"/>
    <x v="0"/>
    <x v="6"/>
    <x v="9"/>
    <x v="0"/>
    <s v="ADMIN"/>
    <s v="14000"/>
    <x v="21"/>
    <s v="STATE"/>
    <m/>
    <m/>
    <m/>
    <m/>
    <n v="12.15"/>
    <m/>
    <s v="Distribute Nov 9 Pay-LE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03"/>
    <x v="2"/>
    <x v="0"/>
    <x v="3"/>
    <x v="9"/>
    <x v="0"/>
    <s v="ADMIN"/>
    <s v="14000"/>
    <x v="21"/>
    <s v="STATE"/>
    <m/>
    <m/>
    <m/>
    <m/>
    <n v="156.9"/>
    <m/>
    <s v="Distribute Nov 9 Pay-LE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04"/>
    <x v="2"/>
    <x v="0"/>
    <x v="1"/>
    <x v="9"/>
    <x v="0"/>
    <s v="ADMIN"/>
    <s v="14000"/>
    <x v="21"/>
    <s v="STATE"/>
    <m/>
    <m/>
    <m/>
    <m/>
    <n v="81.72"/>
    <m/>
    <s v="Distribute Nov 9 Pay-LE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05"/>
    <x v="2"/>
    <x v="0"/>
    <x v="4"/>
    <x v="9"/>
    <x v="0"/>
    <s v="ADMIN"/>
    <s v="14000"/>
    <x v="21"/>
    <s v="STATE"/>
    <m/>
    <m/>
    <m/>
    <m/>
    <n v="14.54"/>
    <m/>
    <s v="Distribute Nov 9 Pay-LE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06"/>
    <x v="2"/>
    <x v="0"/>
    <x v="5"/>
    <x v="9"/>
    <x v="0"/>
    <s v="ADMIN"/>
    <s v="14000"/>
    <x v="21"/>
    <s v="STATE"/>
    <m/>
    <m/>
    <m/>
    <m/>
    <n v="120.91"/>
    <m/>
    <s v="Distribute Nov 9 Pay-LE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07"/>
    <x v="2"/>
    <x v="0"/>
    <x v="7"/>
    <x v="9"/>
    <x v="0"/>
    <s v="ADMIN"/>
    <s v="14000"/>
    <x v="21"/>
    <s v="STATE"/>
    <m/>
    <m/>
    <m/>
    <m/>
    <n v="6.62"/>
    <m/>
    <s v="Distribute Nov 9 Pay-LE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08"/>
    <x v="2"/>
    <x v="0"/>
    <x v="9"/>
    <x v="9"/>
    <x v="0"/>
    <s v="ADMIN"/>
    <s v="14000"/>
    <x v="21"/>
    <s v="STATE"/>
    <m/>
    <m/>
    <m/>
    <m/>
    <n v="0"/>
    <m/>
    <s v="Distribute Nov 9 Pay-LE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09"/>
    <x v="2"/>
    <x v="0"/>
    <x v="8"/>
    <x v="9"/>
    <x v="0"/>
    <s v="ADMIN"/>
    <s v="14000"/>
    <x v="21"/>
    <s v="STATE"/>
    <m/>
    <m/>
    <m/>
    <m/>
    <n v="0"/>
    <m/>
    <s v="Distribute Nov 9 Pay-LE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11"/>
    <x v="0"/>
    <x v="0"/>
    <x v="2"/>
    <x v="9"/>
    <x v="0"/>
    <s v="ADMIN"/>
    <s v="14000"/>
    <x v="21"/>
    <s v="STATE"/>
    <m/>
    <m/>
    <m/>
    <m/>
    <n v="363.74"/>
    <m/>
    <s v="Distribute Nov 9 Pay-LE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12"/>
    <x v="0"/>
    <x v="0"/>
    <x v="6"/>
    <x v="9"/>
    <x v="0"/>
    <s v="ADMIN"/>
    <s v="14000"/>
    <x v="21"/>
    <s v="STATE"/>
    <m/>
    <m/>
    <m/>
    <m/>
    <n v="4.07"/>
    <m/>
    <s v="Distribute Nov 9 Pay-LE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13"/>
    <x v="0"/>
    <x v="0"/>
    <x v="3"/>
    <x v="9"/>
    <x v="0"/>
    <s v="ADMIN"/>
    <s v="14000"/>
    <x v="21"/>
    <s v="STATE"/>
    <m/>
    <m/>
    <m/>
    <m/>
    <n v="52.6"/>
    <m/>
    <s v="Distribute Nov 9 Pay-LE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14"/>
    <x v="0"/>
    <x v="0"/>
    <x v="1"/>
    <x v="9"/>
    <x v="0"/>
    <s v="ADMIN"/>
    <s v="14000"/>
    <x v="21"/>
    <s v="STATE"/>
    <m/>
    <m/>
    <m/>
    <m/>
    <n v="27.39"/>
    <m/>
    <s v="Distribute Nov 9 Pay-LE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15"/>
    <x v="0"/>
    <x v="0"/>
    <x v="4"/>
    <x v="9"/>
    <x v="0"/>
    <s v="ADMIN"/>
    <s v="14000"/>
    <x v="21"/>
    <s v="STATE"/>
    <m/>
    <m/>
    <m/>
    <m/>
    <n v="4.87"/>
    <m/>
    <s v="Distribute Nov 9 Pay-LE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16"/>
    <x v="0"/>
    <x v="0"/>
    <x v="5"/>
    <x v="9"/>
    <x v="0"/>
    <s v="ADMIN"/>
    <s v="14000"/>
    <x v="21"/>
    <s v="STATE"/>
    <m/>
    <m/>
    <m/>
    <m/>
    <n v="40.53"/>
    <m/>
    <s v="Distribute Nov 9 Pay-LE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17"/>
    <x v="0"/>
    <x v="0"/>
    <x v="7"/>
    <x v="9"/>
    <x v="0"/>
    <s v="ADMIN"/>
    <s v="14000"/>
    <x v="21"/>
    <s v="STATE"/>
    <m/>
    <m/>
    <m/>
    <m/>
    <n v="2.2200000000000002"/>
    <m/>
    <s v="Distribute Nov 9 Pay-LE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18"/>
    <x v="0"/>
    <x v="0"/>
    <x v="9"/>
    <x v="9"/>
    <x v="0"/>
    <s v="ADMIN"/>
    <s v="14000"/>
    <x v="21"/>
    <s v="STATE"/>
    <m/>
    <m/>
    <m/>
    <m/>
    <n v="0"/>
    <m/>
    <s v="Distribute Nov 9 Pay-LE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19"/>
    <x v="0"/>
    <x v="0"/>
    <x v="8"/>
    <x v="9"/>
    <x v="0"/>
    <s v="ADMIN"/>
    <s v="14000"/>
    <x v="21"/>
    <s v="STATE"/>
    <m/>
    <m/>
    <m/>
    <m/>
    <n v="0"/>
    <m/>
    <s v="Distribute Nov 9 Pay-LE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21"/>
    <x v="0"/>
    <x v="0"/>
    <x v="2"/>
    <x v="9"/>
    <x v="0"/>
    <s v="ADMIN"/>
    <s v="14000"/>
    <x v="6"/>
    <s v="STATE"/>
    <m/>
    <m/>
    <m/>
    <m/>
    <n v="0"/>
    <m/>
    <s v="Distribute Nov 9 Pay-LE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22"/>
    <x v="0"/>
    <x v="0"/>
    <x v="6"/>
    <x v="9"/>
    <x v="0"/>
    <s v="ADMIN"/>
    <s v="14000"/>
    <x v="6"/>
    <s v="STATE"/>
    <m/>
    <m/>
    <m/>
    <m/>
    <n v="0"/>
    <m/>
    <s v="Distribute Nov 9 Pay-LE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23"/>
    <x v="0"/>
    <x v="0"/>
    <x v="3"/>
    <x v="9"/>
    <x v="0"/>
    <s v="ADMIN"/>
    <s v="14000"/>
    <x v="6"/>
    <s v="STATE"/>
    <m/>
    <m/>
    <m/>
    <m/>
    <n v="0"/>
    <m/>
    <s v="Distribute Nov 9 Pay-LE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24"/>
    <x v="0"/>
    <x v="0"/>
    <x v="1"/>
    <x v="9"/>
    <x v="0"/>
    <s v="ADMIN"/>
    <s v="14000"/>
    <x v="6"/>
    <s v="STATE"/>
    <m/>
    <m/>
    <m/>
    <m/>
    <n v="0"/>
    <m/>
    <s v="Distribute Nov 9 Pay-LE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25"/>
    <x v="0"/>
    <x v="0"/>
    <x v="4"/>
    <x v="9"/>
    <x v="0"/>
    <s v="ADMIN"/>
    <s v="14000"/>
    <x v="6"/>
    <s v="STATE"/>
    <m/>
    <m/>
    <m/>
    <m/>
    <n v="0"/>
    <m/>
    <s v="Distribute Nov 9 Pay-LE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26"/>
    <x v="0"/>
    <x v="0"/>
    <x v="5"/>
    <x v="9"/>
    <x v="0"/>
    <s v="ADMIN"/>
    <s v="14000"/>
    <x v="6"/>
    <s v="STATE"/>
    <m/>
    <m/>
    <m/>
    <m/>
    <n v="0"/>
    <m/>
    <s v="Distribute Nov 9 Pay-LE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27"/>
    <x v="0"/>
    <x v="0"/>
    <x v="7"/>
    <x v="9"/>
    <x v="0"/>
    <s v="ADMIN"/>
    <s v="14000"/>
    <x v="6"/>
    <s v="STATE"/>
    <m/>
    <m/>
    <m/>
    <m/>
    <n v="0"/>
    <m/>
    <s v="Distribute Nov 9 Pay-LE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28"/>
    <x v="0"/>
    <x v="0"/>
    <x v="9"/>
    <x v="9"/>
    <x v="0"/>
    <s v="ADMIN"/>
    <s v="14000"/>
    <x v="6"/>
    <s v="STATE"/>
    <m/>
    <m/>
    <m/>
    <m/>
    <n v="0"/>
    <m/>
    <s v="Distribute Nov 9 Pay-LE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29"/>
    <x v="0"/>
    <x v="0"/>
    <x v="8"/>
    <x v="9"/>
    <x v="0"/>
    <s v="ADMIN"/>
    <s v="14000"/>
    <x v="6"/>
    <s v="STATE"/>
    <m/>
    <m/>
    <m/>
    <m/>
    <n v="0"/>
    <m/>
    <s v="Distribute Nov 9 Pay-LE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31"/>
    <x v="2"/>
    <x v="6"/>
    <x v="2"/>
    <x v="9"/>
    <x v="0"/>
    <m/>
    <s v="14000"/>
    <x v="20"/>
    <s v="STATE"/>
    <m/>
    <m/>
    <m/>
    <m/>
    <n v="1294.6500000000001"/>
    <m/>
    <s v="Distribute Nov 9 Pay-LE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32"/>
    <x v="2"/>
    <x v="6"/>
    <x v="6"/>
    <x v="9"/>
    <x v="0"/>
    <m/>
    <s v="14000"/>
    <x v="20"/>
    <s v="STATE"/>
    <m/>
    <m/>
    <m/>
    <m/>
    <n v="14.5"/>
    <m/>
    <s v="Distribute Nov 9 Pay-LE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33"/>
    <x v="2"/>
    <x v="6"/>
    <x v="3"/>
    <x v="9"/>
    <x v="0"/>
    <m/>
    <s v="14000"/>
    <x v="20"/>
    <s v="STATE"/>
    <m/>
    <m/>
    <m/>
    <m/>
    <n v="187.21"/>
    <m/>
    <s v="Distribute Nov 9 Pay-LE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34"/>
    <x v="2"/>
    <x v="6"/>
    <x v="1"/>
    <x v="9"/>
    <x v="0"/>
    <m/>
    <s v="14000"/>
    <x v="20"/>
    <s v="STATE"/>
    <m/>
    <m/>
    <m/>
    <m/>
    <n v="97.5"/>
    <m/>
    <s v="Distribute Nov 9 Pay-LE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35"/>
    <x v="2"/>
    <x v="6"/>
    <x v="4"/>
    <x v="9"/>
    <x v="0"/>
    <m/>
    <s v="14000"/>
    <x v="20"/>
    <s v="STATE"/>
    <m/>
    <m/>
    <m/>
    <m/>
    <n v="17.350000000000001"/>
    <m/>
    <s v="Distribute Nov 9 Pay-LE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36"/>
    <x v="2"/>
    <x v="6"/>
    <x v="5"/>
    <x v="9"/>
    <x v="0"/>
    <m/>
    <s v="14000"/>
    <x v="20"/>
    <s v="STATE"/>
    <m/>
    <m/>
    <m/>
    <m/>
    <n v="144.27000000000001"/>
    <m/>
    <s v="Distribute Nov 9 Pay-LE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37"/>
    <x v="2"/>
    <x v="6"/>
    <x v="7"/>
    <x v="9"/>
    <x v="0"/>
    <m/>
    <s v="14000"/>
    <x v="20"/>
    <s v="STATE"/>
    <m/>
    <m/>
    <m/>
    <m/>
    <n v="7.9"/>
    <m/>
    <s v="Distribute Nov 9 Pay-LE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38"/>
    <x v="2"/>
    <x v="6"/>
    <x v="9"/>
    <x v="9"/>
    <x v="0"/>
    <m/>
    <s v="14000"/>
    <x v="20"/>
    <s v="STATE"/>
    <m/>
    <m/>
    <m/>
    <m/>
    <n v="0"/>
    <m/>
    <s v="Distribute Nov 9 Pay-LE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39"/>
    <x v="2"/>
    <x v="6"/>
    <x v="8"/>
    <x v="9"/>
    <x v="0"/>
    <m/>
    <s v="14000"/>
    <x v="20"/>
    <s v="STATE"/>
    <m/>
    <m/>
    <m/>
    <m/>
    <n v="0"/>
    <m/>
    <s v="Distribute Nov 9 Pay-LE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41"/>
    <x v="0"/>
    <x v="0"/>
    <x v="2"/>
    <x v="9"/>
    <x v="0"/>
    <s v="ADMIN"/>
    <s v="14000"/>
    <x v="19"/>
    <s v="STATE"/>
    <m/>
    <m/>
    <m/>
    <m/>
    <n v="339.07"/>
    <m/>
    <s v="Distribute Nov 9 Pay-LE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42"/>
    <x v="0"/>
    <x v="0"/>
    <x v="6"/>
    <x v="9"/>
    <x v="0"/>
    <s v="ADMIN"/>
    <s v="14000"/>
    <x v="19"/>
    <s v="STATE"/>
    <m/>
    <m/>
    <m/>
    <m/>
    <n v="3.8"/>
    <m/>
    <s v="Distribute Nov 9 Pay-LE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43"/>
    <x v="0"/>
    <x v="0"/>
    <x v="3"/>
    <x v="9"/>
    <x v="0"/>
    <s v="ADMIN"/>
    <s v="14000"/>
    <x v="19"/>
    <s v="STATE"/>
    <m/>
    <m/>
    <m/>
    <m/>
    <n v="49.02"/>
    <m/>
    <s v="Distribute Nov 9 Pay-LE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44"/>
    <x v="0"/>
    <x v="0"/>
    <x v="1"/>
    <x v="9"/>
    <x v="0"/>
    <s v="ADMIN"/>
    <s v="14000"/>
    <x v="19"/>
    <s v="STATE"/>
    <m/>
    <m/>
    <m/>
    <m/>
    <n v="25.54"/>
    <m/>
    <s v="Distribute Nov 9 Pay-LE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45"/>
    <x v="0"/>
    <x v="0"/>
    <x v="4"/>
    <x v="9"/>
    <x v="0"/>
    <s v="ADMIN"/>
    <s v="14000"/>
    <x v="19"/>
    <s v="STATE"/>
    <m/>
    <m/>
    <m/>
    <m/>
    <n v="4.55"/>
    <m/>
    <s v="Distribute Nov 9 Pay-LE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46"/>
    <x v="0"/>
    <x v="0"/>
    <x v="5"/>
    <x v="9"/>
    <x v="0"/>
    <s v="ADMIN"/>
    <s v="14000"/>
    <x v="19"/>
    <s v="STATE"/>
    <m/>
    <m/>
    <m/>
    <m/>
    <n v="37.79"/>
    <m/>
    <s v="Distribute Nov 9 Pay-LE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47"/>
    <x v="0"/>
    <x v="0"/>
    <x v="7"/>
    <x v="9"/>
    <x v="0"/>
    <s v="ADMIN"/>
    <s v="14000"/>
    <x v="19"/>
    <s v="STATE"/>
    <m/>
    <m/>
    <m/>
    <m/>
    <n v="2.06"/>
    <m/>
    <s v="Distribute Nov 9 Pay-LE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48"/>
    <x v="0"/>
    <x v="0"/>
    <x v="9"/>
    <x v="9"/>
    <x v="0"/>
    <s v="ADMIN"/>
    <s v="14000"/>
    <x v="19"/>
    <s v="STATE"/>
    <m/>
    <m/>
    <m/>
    <m/>
    <n v="0"/>
    <m/>
    <s v="Distribute Nov 9 Pay-LE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49"/>
    <x v="0"/>
    <x v="0"/>
    <x v="8"/>
    <x v="9"/>
    <x v="0"/>
    <s v="ADMIN"/>
    <s v="14000"/>
    <x v="19"/>
    <s v="STATE"/>
    <m/>
    <m/>
    <m/>
    <m/>
    <n v="0"/>
    <m/>
    <s v="Distribute Nov 9 Pay-LE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51"/>
    <x v="2"/>
    <x v="0"/>
    <x v="2"/>
    <x v="16"/>
    <x v="0"/>
    <s v="ADMIN"/>
    <s v="14000"/>
    <x v="4"/>
    <s v="STATE"/>
    <m/>
    <m/>
    <m/>
    <m/>
    <n v="3793.13"/>
    <m/>
    <s v="Distribute Nov 9 Pay-M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52"/>
    <x v="2"/>
    <x v="0"/>
    <x v="6"/>
    <x v="16"/>
    <x v="0"/>
    <s v="ADMIN"/>
    <s v="14000"/>
    <x v="4"/>
    <s v="STATE"/>
    <m/>
    <m/>
    <m/>
    <m/>
    <n v="42.48"/>
    <m/>
    <s v="Distribute Nov 9 Pay-M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53"/>
    <x v="2"/>
    <x v="0"/>
    <x v="3"/>
    <x v="16"/>
    <x v="0"/>
    <s v="ADMIN"/>
    <s v="14000"/>
    <x v="4"/>
    <s v="STATE"/>
    <m/>
    <m/>
    <m/>
    <m/>
    <n v="548.49"/>
    <m/>
    <s v="Distribute Nov 9 Pay-M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54"/>
    <x v="2"/>
    <x v="0"/>
    <x v="1"/>
    <x v="16"/>
    <x v="0"/>
    <s v="ADMIN"/>
    <s v="14000"/>
    <x v="4"/>
    <s v="STATE"/>
    <m/>
    <m/>
    <m/>
    <m/>
    <n v="276.27999999999997"/>
    <m/>
    <s v="Distribute Nov 9 Pay-M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55"/>
    <x v="2"/>
    <x v="0"/>
    <x v="4"/>
    <x v="16"/>
    <x v="0"/>
    <s v="ADMIN"/>
    <s v="14000"/>
    <x v="4"/>
    <s v="STATE"/>
    <m/>
    <m/>
    <m/>
    <m/>
    <n v="50.83"/>
    <m/>
    <s v="Distribute Nov 9 Pay-M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56"/>
    <x v="2"/>
    <x v="0"/>
    <x v="5"/>
    <x v="16"/>
    <x v="0"/>
    <s v="ADMIN"/>
    <s v="14000"/>
    <x v="4"/>
    <s v="STATE"/>
    <m/>
    <m/>
    <m/>
    <m/>
    <n v="901"/>
    <m/>
    <s v="Distribute Nov 9 Pay-M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57"/>
    <x v="2"/>
    <x v="0"/>
    <x v="7"/>
    <x v="16"/>
    <x v="0"/>
    <s v="ADMIN"/>
    <s v="14000"/>
    <x v="4"/>
    <s v="STATE"/>
    <m/>
    <m/>
    <m/>
    <m/>
    <n v="23.14"/>
    <m/>
    <s v="Distribute Nov 9 Pay-M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58"/>
    <x v="2"/>
    <x v="0"/>
    <x v="9"/>
    <x v="16"/>
    <x v="0"/>
    <s v="ADMIN"/>
    <s v="14000"/>
    <x v="4"/>
    <s v="STATE"/>
    <m/>
    <m/>
    <m/>
    <m/>
    <n v="10"/>
    <m/>
    <s v="Distribute Nov 9 Pay-M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59"/>
    <x v="2"/>
    <x v="0"/>
    <x v="8"/>
    <x v="16"/>
    <x v="0"/>
    <s v="ADMIN"/>
    <s v="14000"/>
    <x v="4"/>
    <s v="STATE"/>
    <m/>
    <m/>
    <m/>
    <m/>
    <n v="0"/>
    <m/>
    <s v="Distribute Nov 9 Pay-M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61"/>
    <x v="0"/>
    <x v="0"/>
    <x v="2"/>
    <x v="7"/>
    <x v="0"/>
    <s v="ADMIN"/>
    <s v="14000"/>
    <x v="22"/>
    <s v="STATE"/>
    <m/>
    <m/>
    <m/>
    <m/>
    <n v="2112.96"/>
    <m/>
    <s v="Distribute Nov 9 Pay-MO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62"/>
    <x v="0"/>
    <x v="0"/>
    <x v="6"/>
    <x v="7"/>
    <x v="0"/>
    <s v="ADMIN"/>
    <s v="14000"/>
    <x v="22"/>
    <s v="STATE"/>
    <m/>
    <m/>
    <m/>
    <m/>
    <n v="23.66"/>
    <m/>
    <s v="Distribute Nov 9 Pay-MO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63"/>
    <x v="0"/>
    <x v="0"/>
    <x v="3"/>
    <x v="7"/>
    <x v="0"/>
    <s v="ADMIN"/>
    <s v="14000"/>
    <x v="22"/>
    <s v="STATE"/>
    <m/>
    <m/>
    <m/>
    <m/>
    <n v="305.52999999999997"/>
    <m/>
    <s v="Distribute Nov 9 Pay-MO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64"/>
    <x v="0"/>
    <x v="0"/>
    <x v="1"/>
    <x v="7"/>
    <x v="0"/>
    <s v="ADMIN"/>
    <s v="14000"/>
    <x v="22"/>
    <s v="STATE"/>
    <m/>
    <m/>
    <m/>
    <m/>
    <n v="150.21"/>
    <m/>
    <s v="Distribute Nov 9 Pay-MO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65"/>
    <x v="0"/>
    <x v="0"/>
    <x v="4"/>
    <x v="7"/>
    <x v="0"/>
    <s v="ADMIN"/>
    <s v="14000"/>
    <x v="22"/>
    <s v="STATE"/>
    <m/>
    <m/>
    <m/>
    <m/>
    <n v="28.32"/>
    <m/>
    <s v="Distribute Nov 9 Pay-MO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66"/>
    <x v="0"/>
    <x v="0"/>
    <x v="5"/>
    <x v="7"/>
    <x v="0"/>
    <s v="ADMIN"/>
    <s v="14000"/>
    <x v="22"/>
    <s v="STATE"/>
    <m/>
    <m/>
    <m/>
    <m/>
    <n v="417.86"/>
    <m/>
    <s v="Distribute Nov 9 Pay-MO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67"/>
    <x v="0"/>
    <x v="0"/>
    <x v="7"/>
    <x v="7"/>
    <x v="0"/>
    <s v="ADMIN"/>
    <s v="14000"/>
    <x v="22"/>
    <s v="STATE"/>
    <m/>
    <m/>
    <m/>
    <m/>
    <n v="12.89"/>
    <m/>
    <s v="Distribute Nov 9 Pay-MO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68"/>
    <x v="0"/>
    <x v="0"/>
    <x v="9"/>
    <x v="7"/>
    <x v="0"/>
    <s v="ADMIN"/>
    <s v="14000"/>
    <x v="22"/>
    <s v="STATE"/>
    <m/>
    <m/>
    <m/>
    <m/>
    <n v="0"/>
    <m/>
    <s v="Distribute Nov 9 Pay-MO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69"/>
    <x v="0"/>
    <x v="0"/>
    <x v="8"/>
    <x v="7"/>
    <x v="0"/>
    <s v="ADMIN"/>
    <s v="14000"/>
    <x v="22"/>
    <s v="STATE"/>
    <m/>
    <m/>
    <m/>
    <m/>
    <n v="0"/>
    <m/>
    <s v="Distribute Nov 9 Pay-MO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71"/>
    <x v="2"/>
    <x v="0"/>
    <x v="2"/>
    <x v="7"/>
    <x v="0"/>
    <s v="CASA"/>
    <s v="14000"/>
    <x v="11"/>
    <s v="STATE"/>
    <m/>
    <m/>
    <m/>
    <m/>
    <n v="994.33"/>
    <m/>
    <s v="Distribute Nov 9 Pay-MO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72"/>
    <x v="2"/>
    <x v="0"/>
    <x v="6"/>
    <x v="7"/>
    <x v="0"/>
    <s v="CASA"/>
    <s v="14000"/>
    <x v="11"/>
    <s v="STATE"/>
    <m/>
    <m/>
    <m/>
    <m/>
    <n v="11.14"/>
    <m/>
    <s v="Distribute Nov 9 Pay-MO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73"/>
    <x v="2"/>
    <x v="0"/>
    <x v="3"/>
    <x v="7"/>
    <x v="0"/>
    <s v="CASA"/>
    <s v="14000"/>
    <x v="11"/>
    <s v="STATE"/>
    <m/>
    <m/>
    <m/>
    <m/>
    <n v="143.78"/>
    <m/>
    <s v="Distribute Nov 9 Pay-MO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74"/>
    <x v="2"/>
    <x v="0"/>
    <x v="1"/>
    <x v="7"/>
    <x v="0"/>
    <s v="CASA"/>
    <s v="14000"/>
    <x v="11"/>
    <s v="STATE"/>
    <m/>
    <m/>
    <m/>
    <m/>
    <n v="70.69"/>
    <m/>
    <s v="Distribute Nov 9 Pay-MO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75"/>
    <x v="2"/>
    <x v="0"/>
    <x v="4"/>
    <x v="7"/>
    <x v="0"/>
    <s v="CASA"/>
    <s v="14000"/>
    <x v="11"/>
    <s v="STATE"/>
    <m/>
    <m/>
    <m/>
    <m/>
    <n v="13.32"/>
    <m/>
    <s v="Distribute Nov 9 Pay-MO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76"/>
    <x v="2"/>
    <x v="0"/>
    <x v="5"/>
    <x v="7"/>
    <x v="0"/>
    <s v="CASA"/>
    <s v="14000"/>
    <x v="11"/>
    <s v="STATE"/>
    <m/>
    <m/>
    <m/>
    <m/>
    <n v="196.64"/>
    <m/>
    <s v="Distribute Nov 9 Pay-MO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77"/>
    <x v="2"/>
    <x v="0"/>
    <x v="7"/>
    <x v="7"/>
    <x v="0"/>
    <s v="CASA"/>
    <s v="14000"/>
    <x v="11"/>
    <s v="STATE"/>
    <m/>
    <m/>
    <m/>
    <m/>
    <n v="6.06"/>
    <m/>
    <s v="Distribute Nov 9 Pay-MO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78"/>
    <x v="2"/>
    <x v="0"/>
    <x v="9"/>
    <x v="7"/>
    <x v="0"/>
    <s v="CASA"/>
    <s v="14000"/>
    <x v="11"/>
    <s v="STATE"/>
    <m/>
    <m/>
    <m/>
    <m/>
    <n v="0"/>
    <m/>
    <s v="Distribute Nov 9 Pay-MO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79"/>
    <x v="2"/>
    <x v="0"/>
    <x v="8"/>
    <x v="7"/>
    <x v="0"/>
    <s v="CASA"/>
    <s v="14000"/>
    <x v="11"/>
    <s v="STATE"/>
    <m/>
    <m/>
    <m/>
    <m/>
    <n v="0"/>
    <m/>
    <s v="Distribute Nov 9 Pay-MO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81"/>
    <x v="2"/>
    <x v="0"/>
    <x v="2"/>
    <x v="8"/>
    <x v="0"/>
    <s v="ADMIN"/>
    <s v="14000"/>
    <x v="4"/>
    <s v="STATE"/>
    <m/>
    <m/>
    <m/>
    <m/>
    <n v="841.2"/>
    <m/>
    <s v="Distribute Nov 9 Pay-P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82"/>
    <x v="2"/>
    <x v="0"/>
    <x v="6"/>
    <x v="8"/>
    <x v="0"/>
    <s v="ADMIN"/>
    <s v="14000"/>
    <x v="4"/>
    <s v="STATE"/>
    <m/>
    <m/>
    <m/>
    <m/>
    <n v="9.42"/>
    <m/>
    <s v="Distribute Nov 9 Pay-P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83"/>
    <x v="2"/>
    <x v="0"/>
    <x v="3"/>
    <x v="8"/>
    <x v="0"/>
    <s v="ADMIN"/>
    <s v="14000"/>
    <x v="4"/>
    <s v="STATE"/>
    <m/>
    <m/>
    <m/>
    <m/>
    <n v="121.64"/>
    <m/>
    <s v="Distribute Nov 9 Pay-P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84"/>
    <x v="2"/>
    <x v="0"/>
    <x v="1"/>
    <x v="8"/>
    <x v="0"/>
    <s v="ADMIN"/>
    <s v="14000"/>
    <x v="4"/>
    <s v="STATE"/>
    <m/>
    <m/>
    <m/>
    <m/>
    <n v="59.74"/>
    <m/>
    <s v="Distribute Nov 9 Pay-P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85"/>
    <x v="2"/>
    <x v="0"/>
    <x v="4"/>
    <x v="8"/>
    <x v="0"/>
    <s v="ADMIN"/>
    <s v="14000"/>
    <x v="4"/>
    <s v="STATE"/>
    <m/>
    <m/>
    <m/>
    <m/>
    <n v="11.27"/>
    <m/>
    <s v="Distribute Nov 9 Pay-P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86"/>
    <x v="2"/>
    <x v="0"/>
    <x v="5"/>
    <x v="8"/>
    <x v="0"/>
    <s v="ADMIN"/>
    <s v="14000"/>
    <x v="4"/>
    <s v="STATE"/>
    <m/>
    <m/>
    <m/>
    <m/>
    <n v="279.31"/>
    <m/>
    <s v="Distribute Nov 9 Pay-P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87"/>
    <x v="2"/>
    <x v="0"/>
    <x v="7"/>
    <x v="8"/>
    <x v="0"/>
    <s v="ADMIN"/>
    <s v="14000"/>
    <x v="4"/>
    <s v="STATE"/>
    <m/>
    <m/>
    <m/>
    <m/>
    <n v="5.13"/>
    <m/>
    <s v="Distribute Nov 9 Pay-P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88"/>
    <x v="2"/>
    <x v="0"/>
    <x v="9"/>
    <x v="8"/>
    <x v="0"/>
    <s v="ADMIN"/>
    <s v="14000"/>
    <x v="4"/>
    <s v="STATE"/>
    <m/>
    <m/>
    <m/>
    <m/>
    <n v="3.1"/>
    <m/>
    <s v="Distribute Nov 9 Pay-P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89"/>
    <x v="2"/>
    <x v="0"/>
    <x v="8"/>
    <x v="8"/>
    <x v="0"/>
    <s v="ADMIN"/>
    <s v="14000"/>
    <x v="4"/>
    <s v="STATE"/>
    <m/>
    <m/>
    <m/>
    <m/>
    <n v="0"/>
    <m/>
    <s v="Distribute Nov 9 Pay-P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91"/>
    <x v="2"/>
    <x v="0"/>
    <x v="2"/>
    <x v="8"/>
    <x v="0"/>
    <s v="ADMIN"/>
    <s v="14000"/>
    <x v="14"/>
    <s v="STATE"/>
    <m/>
    <m/>
    <m/>
    <m/>
    <n v="0"/>
    <m/>
    <s v="Distribute Nov 9 Pay-P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92"/>
    <x v="2"/>
    <x v="0"/>
    <x v="6"/>
    <x v="8"/>
    <x v="0"/>
    <s v="ADMIN"/>
    <s v="14000"/>
    <x v="14"/>
    <s v="STATE"/>
    <m/>
    <m/>
    <m/>
    <m/>
    <n v="0"/>
    <m/>
    <s v="Distribute Nov 9 Pay-P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93"/>
    <x v="2"/>
    <x v="0"/>
    <x v="3"/>
    <x v="8"/>
    <x v="0"/>
    <s v="ADMIN"/>
    <s v="14000"/>
    <x v="14"/>
    <s v="STATE"/>
    <m/>
    <m/>
    <m/>
    <m/>
    <n v="0"/>
    <m/>
    <s v="Distribute Nov 9 Pay-P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94"/>
    <x v="2"/>
    <x v="0"/>
    <x v="1"/>
    <x v="8"/>
    <x v="0"/>
    <s v="ADMIN"/>
    <s v="14000"/>
    <x v="14"/>
    <s v="STATE"/>
    <m/>
    <m/>
    <m/>
    <m/>
    <n v="0"/>
    <m/>
    <s v="Distribute Nov 9 Pay-P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95"/>
    <x v="2"/>
    <x v="0"/>
    <x v="4"/>
    <x v="8"/>
    <x v="0"/>
    <s v="ADMIN"/>
    <s v="14000"/>
    <x v="14"/>
    <s v="STATE"/>
    <m/>
    <m/>
    <m/>
    <m/>
    <n v="0"/>
    <m/>
    <s v="Distribute Nov 9 Pay-P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96"/>
    <x v="2"/>
    <x v="0"/>
    <x v="5"/>
    <x v="8"/>
    <x v="0"/>
    <s v="ADMIN"/>
    <s v="14000"/>
    <x v="14"/>
    <s v="STATE"/>
    <m/>
    <m/>
    <m/>
    <m/>
    <n v="0"/>
    <m/>
    <s v="Distribute Nov 9 Pay-P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97"/>
    <x v="2"/>
    <x v="0"/>
    <x v="7"/>
    <x v="8"/>
    <x v="0"/>
    <s v="ADMIN"/>
    <s v="14000"/>
    <x v="14"/>
    <s v="STATE"/>
    <m/>
    <m/>
    <m/>
    <m/>
    <n v="0"/>
    <m/>
    <s v="Distribute Nov 9 Pay-P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98"/>
    <x v="2"/>
    <x v="0"/>
    <x v="9"/>
    <x v="8"/>
    <x v="0"/>
    <s v="ADMIN"/>
    <s v="14000"/>
    <x v="14"/>
    <s v="STATE"/>
    <m/>
    <m/>
    <m/>
    <m/>
    <n v="0"/>
    <m/>
    <s v="Distribute Nov 9 Pay-P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599"/>
    <x v="2"/>
    <x v="0"/>
    <x v="8"/>
    <x v="8"/>
    <x v="0"/>
    <s v="ADMIN"/>
    <s v="14000"/>
    <x v="14"/>
    <s v="STATE"/>
    <m/>
    <m/>
    <m/>
    <m/>
    <n v="0"/>
    <m/>
    <s v="Distribute Nov 9 Pay-P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01"/>
    <x v="6"/>
    <x v="0"/>
    <x v="2"/>
    <x v="8"/>
    <x v="0"/>
    <s v="ADMIN"/>
    <s v="14000"/>
    <x v="13"/>
    <s v="STATE"/>
    <m/>
    <m/>
    <m/>
    <m/>
    <n v="1872.34"/>
    <m/>
    <s v="Distribute Nov 9 Pay-P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02"/>
    <x v="6"/>
    <x v="0"/>
    <x v="6"/>
    <x v="8"/>
    <x v="0"/>
    <s v="ADMIN"/>
    <s v="14000"/>
    <x v="13"/>
    <s v="STATE"/>
    <m/>
    <m/>
    <m/>
    <m/>
    <n v="20.97"/>
    <m/>
    <s v="Distribute Nov 9 Pay-P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03"/>
    <x v="6"/>
    <x v="0"/>
    <x v="3"/>
    <x v="8"/>
    <x v="0"/>
    <s v="ADMIN"/>
    <s v="14000"/>
    <x v="13"/>
    <s v="STATE"/>
    <m/>
    <m/>
    <m/>
    <m/>
    <n v="270.74"/>
    <m/>
    <s v="Distribute Nov 9 Pay-P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04"/>
    <x v="6"/>
    <x v="0"/>
    <x v="1"/>
    <x v="8"/>
    <x v="0"/>
    <s v="ADMIN"/>
    <s v="14000"/>
    <x v="13"/>
    <s v="STATE"/>
    <m/>
    <m/>
    <m/>
    <m/>
    <n v="132.96"/>
    <m/>
    <s v="Distribute Nov 9 Pay-P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05"/>
    <x v="6"/>
    <x v="0"/>
    <x v="4"/>
    <x v="8"/>
    <x v="0"/>
    <s v="ADMIN"/>
    <s v="14000"/>
    <x v="13"/>
    <s v="STATE"/>
    <m/>
    <m/>
    <m/>
    <m/>
    <n v="25.09"/>
    <m/>
    <s v="Distribute Nov 9 Pay-P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06"/>
    <x v="6"/>
    <x v="0"/>
    <x v="5"/>
    <x v="8"/>
    <x v="0"/>
    <s v="ADMIN"/>
    <s v="14000"/>
    <x v="13"/>
    <s v="STATE"/>
    <m/>
    <m/>
    <m/>
    <m/>
    <n v="621.69000000000005"/>
    <m/>
    <s v="Distribute Nov 9 Pay-P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07"/>
    <x v="6"/>
    <x v="0"/>
    <x v="7"/>
    <x v="8"/>
    <x v="0"/>
    <s v="ADMIN"/>
    <s v="14000"/>
    <x v="13"/>
    <s v="STATE"/>
    <m/>
    <m/>
    <m/>
    <m/>
    <n v="11.42"/>
    <m/>
    <s v="Distribute Nov 9 Pay-P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08"/>
    <x v="6"/>
    <x v="0"/>
    <x v="9"/>
    <x v="8"/>
    <x v="0"/>
    <s v="ADMIN"/>
    <s v="14000"/>
    <x v="13"/>
    <s v="STATE"/>
    <m/>
    <m/>
    <m/>
    <m/>
    <n v="6.9"/>
    <m/>
    <s v="Distribute Nov 9 Pay-P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09"/>
    <x v="6"/>
    <x v="0"/>
    <x v="8"/>
    <x v="8"/>
    <x v="0"/>
    <s v="ADMIN"/>
    <s v="14000"/>
    <x v="13"/>
    <s v="STATE"/>
    <m/>
    <m/>
    <m/>
    <m/>
    <n v="0"/>
    <m/>
    <s v="Distribute Nov 9 Pay-P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11"/>
    <x v="2"/>
    <x v="0"/>
    <x v="2"/>
    <x v="7"/>
    <x v="0"/>
    <s v="CASA"/>
    <s v="14000"/>
    <x v="4"/>
    <s v="STATE"/>
    <m/>
    <m/>
    <m/>
    <m/>
    <n v="1440.22"/>
    <m/>
    <s v="Distribute Nov 9 Pay-TWS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12"/>
    <x v="2"/>
    <x v="0"/>
    <x v="6"/>
    <x v="7"/>
    <x v="0"/>
    <s v="CASA"/>
    <s v="14000"/>
    <x v="4"/>
    <s v="STATE"/>
    <m/>
    <m/>
    <m/>
    <m/>
    <n v="16.13"/>
    <m/>
    <s v="Distribute Nov 9 Pay-TWS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13"/>
    <x v="2"/>
    <x v="0"/>
    <x v="3"/>
    <x v="7"/>
    <x v="0"/>
    <s v="CASA"/>
    <s v="14000"/>
    <x v="4"/>
    <s v="STATE"/>
    <m/>
    <m/>
    <m/>
    <m/>
    <n v="186.65"/>
    <m/>
    <s v="Distribute Nov 9 Pay-TWS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14"/>
    <x v="2"/>
    <x v="0"/>
    <x v="1"/>
    <x v="7"/>
    <x v="0"/>
    <s v="CASA"/>
    <s v="14000"/>
    <x v="4"/>
    <s v="STATE"/>
    <m/>
    <m/>
    <m/>
    <m/>
    <n v="106.83"/>
    <m/>
    <s v="Distribute Nov 9 Pay-TWS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15"/>
    <x v="2"/>
    <x v="0"/>
    <x v="4"/>
    <x v="7"/>
    <x v="0"/>
    <s v="CASA"/>
    <s v="14000"/>
    <x v="4"/>
    <s v="STATE"/>
    <m/>
    <m/>
    <m/>
    <m/>
    <n v="19.3"/>
    <m/>
    <s v="Distribute Nov 9 Pay-TWS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16"/>
    <x v="2"/>
    <x v="0"/>
    <x v="5"/>
    <x v="7"/>
    <x v="0"/>
    <s v="CASA"/>
    <s v="14000"/>
    <x v="4"/>
    <s v="STATE"/>
    <m/>
    <m/>
    <m/>
    <m/>
    <n v="199.23"/>
    <m/>
    <s v="Distribute Nov 9 Pay-TWS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17"/>
    <x v="2"/>
    <x v="0"/>
    <x v="7"/>
    <x v="7"/>
    <x v="0"/>
    <s v="CASA"/>
    <s v="14000"/>
    <x v="4"/>
    <s v="STATE"/>
    <m/>
    <m/>
    <m/>
    <m/>
    <n v="8.7899999999999991"/>
    <m/>
    <s v="Distribute Nov 9 Pay-TWS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18"/>
    <x v="2"/>
    <x v="0"/>
    <x v="9"/>
    <x v="7"/>
    <x v="0"/>
    <s v="CASA"/>
    <s v="14000"/>
    <x v="4"/>
    <s v="STATE"/>
    <m/>
    <m/>
    <m/>
    <m/>
    <n v="0"/>
    <m/>
    <s v="Distribute Nov 9 Pay-TWS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19"/>
    <x v="2"/>
    <x v="0"/>
    <x v="8"/>
    <x v="7"/>
    <x v="0"/>
    <s v="CASA"/>
    <s v="14000"/>
    <x v="4"/>
    <s v="STATE"/>
    <m/>
    <m/>
    <m/>
    <m/>
    <n v="21.61"/>
    <m/>
    <s v="Distribute Nov 9 Pay-TWS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21"/>
    <x v="2"/>
    <x v="0"/>
    <x v="2"/>
    <x v="7"/>
    <x v="0"/>
    <s v="CASA"/>
    <s v="14000"/>
    <x v="11"/>
    <s v="STATE"/>
    <m/>
    <m/>
    <m/>
    <m/>
    <n v="1042.9100000000001"/>
    <m/>
    <s v="Distribute Nov 9 Pay-TWS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22"/>
    <x v="2"/>
    <x v="0"/>
    <x v="6"/>
    <x v="7"/>
    <x v="0"/>
    <s v="CASA"/>
    <s v="14000"/>
    <x v="11"/>
    <s v="STATE"/>
    <m/>
    <m/>
    <m/>
    <m/>
    <n v="11.68"/>
    <m/>
    <s v="Distribute Nov 9 Pay-TWS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23"/>
    <x v="2"/>
    <x v="0"/>
    <x v="3"/>
    <x v="7"/>
    <x v="0"/>
    <s v="CASA"/>
    <s v="14000"/>
    <x v="11"/>
    <s v="STATE"/>
    <m/>
    <m/>
    <m/>
    <m/>
    <n v="135.16"/>
    <m/>
    <s v="Distribute Nov 9 Pay-TWS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24"/>
    <x v="2"/>
    <x v="0"/>
    <x v="1"/>
    <x v="7"/>
    <x v="0"/>
    <s v="CASA"/>
    <s v="14000"/>
    <x v="11"/>
    <s v="STATE"/>
    <m/>
    <m/>
    <m/>
    <m/>
    <n v="77.36"/>
    <m/>
    <s v="Distribute Nov 9 Pay-TWS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25"/>
    <x v="2"/>
    <x v="0"/>
    <x v="4"/>
    <x v="7"/>
    <x v="0"/>
    <s v="CASA"/>
    <s v="14000"/>
    <x v="11"/>
    <s v="STATE"/>
    <m/>
    <m/>
    <m/>
    <m/>
    <n v="13.97"/>
    <m/>
    <s v="Distribute Nov 9 Pay-TWS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26"/>
    <x v="2"/>
    <x v="0"/>
    <x v="5"/>
    <x v="7"/>
    <x v="0"/>
    <s v="CASA"/>
    <s v="14000"/>
    <x v="11"/>
    <s v="STATE"/>
    <m/>
    <m/>
    <m/>
    <m/>
    <n v="144.27000000000001"/>
    <m/>
    <s v="Distribute Nov 9 Pay-TWS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27"/>
    <x v="2"/>
    <x v="0"/>
    <x v="7"/>
    <x v="7"/>
    <x v="0"/>
    <s v="CASA"/>
    <s v="14000"/>
    <x v="11"/>
    <s v="STATE"/>
    <m/>
    <m/>
    <m/>
    <m/>
    <n v="6.36"/>
    <m/>
    <s v="Distribute Nov 9 Pay-TWS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28"/>
    <x v="2"/>
    <x v="0"/>
    <x v="9"/>
    <x v="7"/>
    <x v="0"/>
    <s v="CASA"/>
    <s v="14000"/>
    <x v="11"/>
    <s v="STATE"/>
    <m/>
    <m/>
    <m/>
    <m/>
    <n v="0"/>
    <m/>
    <s v="Distribute Nov 9 Pay-TWS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29"/>
    <x v="2"/>
    <x v="0"/>
    <x v="8"/>
    <x v="7"/>
    <x v="0"/>
    <s v="CASA"/>
    <s v="14000"/>
    <x v="11"/>
    <s v="STATE"/>
    <m/>
    <m/>
    <m/>
    <m/>
    <n v="15.64"/>
    <m/>
    <s v="Distribute Nov 9 Pay-TWS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31"/>
    <x v="2"/>
    <x v="0"/>
    <x v="2"/>
    <x v="22"/>
    <x v="0"/>
    <s v="ADMIN"/>
    <s v="14000"/>
    <x v="4"/>
    <s v="STATE"/>
    <m/>
    <m/>
    <m/>
    <m/>
    <n v="1795.55"/>
    <m/>
    <s v="Distribute Nov 9 Pay-T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32"/>
    <x v="2"/>
    <x v="0"/>
    <x v="6"/>
    <x v="22"/>
    <x v="0"/>
    <s v="ADMIN"/>
    <s v="14000"/>
    <x v="4"/>
    <s v="STATE"/>
    <m/>
    <m/>
    <m/>
    <m/>
    <n v="20.11"/>
    <m/>
    <s v="Distribute Nov 9 Pay-T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33"/>
    <x v="2"/>
    <x v="0"/>
    <x v="3"/>
    <x v="22"/>
    <x v="0"/>
    <s v="ADMIN"/>
    <s v="14000"/>
    <x v="4"/>
    <s v="STATE"/>
    <m/>
    <m/>
    <m/>
    <m/>
    <n v="259.64"/>
    <m/>
    <s v="Distribute Nov 9 Pay-T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34"/>
    <x v="2"/>
    <x v="0"/>
    <x v="1"/>
    <x v="22"/>
    <x v="0"/>
    <s v="ADMIN"/>
    <s v="14000"/>
    <x v="4"/>
    <s v="STATE"/>
    <m/>
    <m/>
    <m/>
    <m/>
    <n v="123.41"/>
    <m/>
    <s v="Distribute Nov 9 Pay-T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35"/>
    <x v="2"/>
    <x v="0"/>
    <x v="4"/>
    <x v="22"/>
    <x v="0"/>
    <s v="ADMIN"/>
    <s v="14000"/>
    <x v="4"/>
    <s v="STATE"/>
    <m/>
    <m/>
    <m/>
    <m/>
    <n v="24.06"/>
    <m/>
    <s v="Distribute Nov 9 Pay-T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36"/>
    <x v="2"/>
    <x v="0"/>
    <x v="5"/>
    <x v="22"/>
    <x v="0"/>
    <s v="ADMIN"/>
    <s v="14000"/>
    <x v="4"/>
    <s v="STATE"/>
    <m/>
    <m/>
    <m/>
    <m/>
    <n v="369.41"/>
    <m/>
    <s v="Distribute Nov 9 Pay-T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37"/>
    <x v="2"/>
    <x v="0"/>
    <x v="7"/>
    <x v="22"/>
    <x v="0"/>
    <s v="ADMIN"/>
    <s v="14000"/>
    <x v="4"/>
    <s v="STATE"/>
    <m/>
    <m/>
    <m/>
    <m/>
    <n v="10.95"/>
    <m/>
    <s v="Distribute Nov 9 Pay-T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38"/>
    <x v="2"/>
    <x v="0"/>
    <x v="9"/>
    <x v="22"/>
    <x v="0"/>
    <s v="ADMIN"/>
    <s v="14000"/>
    <x v="4"/>
    <s v="STATE"/>
    <m/>
    <m/>
    <m/>
    <m/>
    <n v="8.1999999999999993"/>
    <m/>
    <s v="Distribute Nov 9 Pay-T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39"/>
    <x v="2"/>
    <x v="0"/>
    <x v="8"/>
    <x v="22"/>
    <x v="0"/>
    <s v="ADMIN"/>
    <s v="14000"/>
    <x v="4"/>
    <s v="STATE"/>
    <m/>
    <m/>
    <m/>
    <m/>
    <n v="0"/>
    <m/>
    <s v="Distribute Nov 9 Pay-T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41"/>
    <x v="0"/>
    <x v="0"/>
    <x v="2"/>
    <x v="22"/>
    <x v="0"/>
    <s v="ADMIN"/>
    <s v="14000"/>
    <x v="6"/>
    <s v="STATE"/>
    <m/>
    <m/>
    <m/>
    <m/>
    <n v="1707.96"/>
    <m/>
    <s v="Distribute Nov 9 Pay-T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42"/>
    <x v="0"/>
    <x v="0"/>
    <x v="6"/>
    <x v="22"/>
    <x v="0"/>
    <s v="ADMIN"/>
    <s v="14000"/>
    <x v="6"/>
    <s v="STATE"/>
    <m/>
    <m/>
    <m/>
    <m/>
    <n v="19.13"/>
    <m/>
    <s v="Distribute Nov 9 Pay-T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43"/>
    <x v="0"/>
    <x v="0"/>
    <x v="3"/>
    <x v="22"/>
    <x v="0"/>
    <s v="ADMIN"/>
    <s v="14000"/>
    <x v="6"/>
    <s v="STATE"/>
    <m/>
    <m/>
    <m/>
    <m/>
    <n v="246.97"/>
    <m/>
    <s v="Distribute Nov 9 Pay-T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44"/>
    <x v="0"/>
    <x v="0"/>
    <x v="1"/>
    <x v="22"/>
    <x v="0"/>
    <s v="ADMIN"/>
    <s v="14000"/>
    <x v="6"/>
    <s v="STATE"/>
    <m/>
    <m/>
    <m/>
    <m/>
    <n v="117.39"/>
    <m/>
    <s v="Distribute Nov 9 Pay-T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45"/>
    <x v="0"/>
    <x v="0"/>
    <x v="4"/>
    <x v="22"/>
    <x v="0"/>
    <s v="ADMIN"/>
    <s v="14000"/>
    <x v="6"/>
    <s v="STATE"/>
    <m/>
    <m/>
    <m/>
    <m/>
    <n v="22.89"/>
    <m/>
    <s v="Distribute Nov 9 Pay-T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46"/>
    <x v="0"/>
    <x v="0"/>
    <x v="5"/>
    <x v="22"/>
    <x v="0"/>
    <s v="ADMIN"/>
    <s v="14000"/>
    <x v="6"/>
    <s v="STATE"/>
    <m/>
    <m/>
    <m/>
    <m/>
    <n v="351.39"/>
    <m/>
    <s v="Distribute Nov 9 Pay-T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47"/>
    <x v="0"/>
    <x v="0"/>
    <x v="7"/>
    <x v="22"/>
    <x v="0"/>
    <s v="ADMIN"/>
    <s v="14000"/>
    <x v="6"/>
    <s v="STATE"/>
    <m/>
    <m/>
    <m/>
    <m/>
    <n v="10.42"/>
    <m/>
    <s v="Distribute Nov 9 Pay-T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48"/>
    <x v="0"/>
    <x v="0"/>
    <x v="9"/>
    <x v="22"/>
    <x v="0"/>
    <s v="ADMIN"/>
    <s v="14000"/>
    <x v="6"/>
    <s v="STATE"/>
    <m/>
    <m/>
    <m/>
    <m/>
    <n v="7.8"/>
    <m/>
    <s v="Distribute Nov 9 Pay-T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49"/>
    <x v="0"/>
    <x v="0"/>
    <x v="8"/>
    <x v="22"/>
    <x v="0"/>
    <s v="ADMIN"/>
    <s v="14000"/>
    <x v="6"/>
    <s v="STATE"/>
    <m/>
    <m/>
    <m/>
    <m/>
    <n v="0"/>
    <m/>
    <s v="Distribute Nov 9 Pay-T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51"/>
    <x v="0"/>
    <x v="0"/>
    <x v="2"/>
    <x v="22"/>
    <x v="0"/>
    <s v="ADMIN"/>
    <s v="14000"/>
    <x v="19"/>
    <s v="STATE"/>
    <m/>
    <m/>
    <m/>
    <m/>
    <n v="525.53"/>
    <m/>
    <s v="Distribute Nov 9 Pay-T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52"/>
    <x v="0"/>
    <x v="0"/>
    <x v="6"/>
    <x v="22"/>
    <x v="0"/>
    <s v="ADMIN"/>
    <s v="14000"/>
    <x v="19"/>
    <s v="STATE"/>
    <m/>
    <m/>
    <m/>
    <m/>
    <n v="5.89"/>
    <m/>
    <s v="Distribute Nov 9 Pay-T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53"/>
    <x v="0"/>
    <x v="0"/>
    <x v="3"/>
    <x v="22"/>
    <x v="0"/>
    <s v="ADMIN"/>
    <s v="14000"/>
    <x v="19"/>
    <s v="STATE"/>
    <m/>
    <m/>
    <m/>
    <m/>
    <n v="75.989999999999995"/>
    <m/>
    <s v="Distribute Nov 9 Pay-T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54"/>
    <x v="0"/>
    <x v="0"/>
    <x v="1"/>
    <x v="22"/>
    <x v="0"/>
    <s v="ADMIN"/>
    <s v="14000"/>
    <x v="19"/>
    <s v="STATE"/>
    <m/>
    <m/>
    <m/>
    <m/>
    <n v="36.119999999999997"/>
    <m/>
    <s v="Distribute Nov 9 Pay-T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55"/>
    <x v="0"/>
    <x v="0"/>
    <x v="4"/>
    <x v="22"/>
    <x v="0"/>
    <s v="ADMIN"/>
    <s v="14000"/>
    <x v="19"/>
    <s v="STATE"/>
    <m/>
    <m/>
    <m/>
    <m/>
    <n v="7.04"/>
    <m/>
    <s v="Distribute Nov 9 Pay-T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56"/>
    <x v="0"/>
    <x v="0"/>
    <x v="5"/>
    <x v="22"/>
    <x v="0"/>
    <s v="ADMIN"/>
    <s v="14000"/>
    <x v="19"/>
    <s v="STATE"/>
    <m/>
    <m/>
    <m/>
    <m/>
    <n v="108.12"/>
    <m/>
    <s v="Distribute Nov 9 Pay-T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57"/>
    <x v="0"/>
    <x v="0"/>
    <x v="7"/>
    <x v="22"/>
    <x v="0"/>
    <s v="ADMIN"/>
    <s v="14000"/>
    <x v="19"/>
    <s v="STATE"/>
    <m/>
    <m/>
    <m/>
    <m/>
    <n v="3.21"/>
    <m/>
    <s v="Distribute Nov 9 Pay-T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58"/>
    <x v="0"/>
    <x v="0"/>
    <x v="9"/>
    <x v="22"/>
    <x v="0"/>
    <s v="ADMIN"/>
    <s v="14000"/>
    <x v="19"/>
    <s v="STATE"/>
    <m/>
    <m/>
    <m/>
    <m/>
    <n v="2.4"/>
    <m/>
    <s v="Distribute Nov 9 Pay-T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59"/>
    <x v="0"/>
    <x v="0"/>
    <x v="8"/>
    <x v="22"/>
    <x v="0"/>
    <s v="ADMIN"/>
    <s v="14000"/>
    <x v="19"/>
    <s v="STATE"/>
    <m/>
    <m/>
    <m/>
    <m/>
    <n v="0"/>
    <m/>
    <s v="Distribute Nov 9 Pay-T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61"/>
    <x v="0"/>
    <x v="0"/>
    <x v="2"/>
    <x v="22"/>
    <x v="0"/>
    <m/>
    <s v="14000"/>
    <x v="15"/>
    <s v="STATE"/>
    <m/>
    <m/>
    <m/>
    <m/>
    <n v="131.38"/>
    <m/>
    <s v="Distribute Nov 9 Pay-T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62"/>
    <x v="0"/>
    <x v="0"/>
    <x v="6"/>
    <x v="22"/>
    <x v="0"/>
    <m/>
    <s v="14000"/>
    <x v="15"/>
    <s v="STATE"/>
    <m/>
    <m/>
    <m/>
    <m/>
    <n v="1.47"/>
    <m/>
    <s v="Distribute Nov 9 Pay-T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63"/>
    <x v="0"/>
    <x v="0"/>
    <x v="3"/>
    <x v="22"/>
    <x v="0"/>
    <m/>
    <s v="14000"/>
    <x v="15"/>
    <s v="STATE"/>
    <m/>
    <m/>
    <m/>
    <m/>
    <n v="19"/>
    <m/>
    <s v="Distribute Nov 9 Pay-T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64"/>
    <x v="0"/>
    <x v="0"/>
    <x v="1"/>
    <x v="22"/>
    <x v="0"/>
    <m/>
    <s v="14000"/>
    <x v="15"/>
    <s v="STATE"/>
    <m/>
    <m/>
    <m/>
    <m/>
    <n v="9.0299999999999994"/>
    <m/>
    <s v="Distribute Nov 9 Pay-T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65"/>
    <x v="0"/>
    <x v="0"/>
    <x v="4"/>
    <x v="22"/>
    <x v="0"/>
    <m/>
    <s v="14000"/>
    <x v="15"/>
    <s v="STATE"/>
    <m/>
    <m/>
    <m/>
    <m/>
    <n v="1.76"/>
    <m/>
    <s v="Distribute Nov 9 Pay-T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66"/>
    <x v="0"/>
    <x v="0"/>
    <x v="5"/>
    <x v="22"/>
    <x v="0"/>
    <m/>
    <s v="14000"/>
    <x v="15"/>
    <s v="STATE"/>
    <m/>
    <m/>
    <m/>
    <m/>
    <n v="27.03"/>
    <m/>
    <s v="Distribute Nov 9 Pay-T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67"/>
    <x v="0"/>
    <x v="0"/>
    <x v="7"/>
    <x v="22"/>
    <x v="0"/>
    <m/>
    <s v="14000"/>
    <x v="15"/>
    <s v="STATE"/>
    <m/>
    <m/>
    <m/>
    <m/>
    <n v="0.8"/>
    <m/>
    <s v="Distribute Nov 9 Pay-T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68"/>
    <x v="0"/>
    <x v="0"/>
    <x v="9"/>
    <x v="22"/>
    <x v="0"/>
    <m/>
    <s v="14000"/>
    <x v="15"/>
    <s v="STATE"/>
    <m/>
    <m/>
    <m/>
    <m/>
    <n v="0.6"/>
    <m/>
    <s v="Distribute Nov 9 Pay-T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69"/>
    <x v="0"/>
    <x v="0"/>
    <x v="8"/>
    <x v="22"/>
    <x v="0"/>
    <m/>
    <s v="14000"/>
    <x v="15"/>
    <s v="STATE"/>
    <m/>
    <m/>
    <m/>
    <m/>
    <n v="0"/>
    <m/>
    <s v="Distribute Nov 9 Pay-T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71"/>
    <x v="6"/>
    <x v="0"/>
    <x v="2"/>
    <x v="22"/>
    <x v="0"/>
    <s v="ADMIN"/>
    <s v="14000"/>
    <x v="13"/>
    <s v="STATE"/>
    <m/>
    <m/>
    <m/>
    <m/>
    <n v="218.96"/>
    <m/>
    <s v="Distribute Nov 9 Pay-T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72"/>
    <x v="6"/>
    <x v="0"/>
    <x v="6"/>
    <x v="22"/>
    <x v="0"/>
    <s v="ADMIN"/>
    <s v="14000"/>
    <x v="13"/>
    <s v="STATE"/>
    <m/>
    <m/>
    <m/>
    <m/>
    <n v="2.4500000000000002"/>
    <m/>
    <s v="Distribute Nov 9 Pay-T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73"/>
    <x v="6"/>
    <x v="0"/>
    <x v="3"/>
    <x v="22"/>
    <x v="0"/>
    <s v="ADMIN"/>
    <s v="14000"/>
    <x v="13"/>
    <s v="STATE"/>
    <m/>
    <m/>
    <m/>
    <m/>
    <n v="31.66"/>
    <m/>
    <s v="Distribute Nov 9 Pay-T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74"/>
    <x v="6"/>
    <x v="0"/>
    <x v="1"/>
    <x v="22"/>
    <x v="0"/>
    <s v="ADMIN"/>
    <s v="14000"/>
    <x v="13"/>
    <s v="STATE"/>
    <m/>
    <m/>
    <m/>
    <m/>
    <n v="15.06"/>
    <m/>
    <s v="Distribute Nov 9 Pay-T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75"/>
    <x v="6"/>
    <x v="0"/>
    <x v="4"/>
    <x v="22"/>
    <x v="0"/>
    <s v="ADMIN"/>
    <s v="14000"/>
    <x v="13"/>
    <s v="STATE"/>
    <m/>
    <m/>
    <m/>
    <m/>
    <n v="2.93"/>
    <m/>
    <s v="Distribute Nov 9 Pay-T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76"/>
    <x v="6"/>
    <x v="0"/>
    <x v="5"/>
    <x v="22"/>
    <x v="0"/>
    <s v="ADMIN"/>
    <s v="14000"/>
    <x v="13"/>
    <s v="STATE"/>
    <m/>
    <m/>
    <m/>
    <m/>
    <n v="45.05"/>
    <m/>
    <s v="Distribute Nov 9 Pay-T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77"/>
    <x v="6"/>
    <x v="0"/>
    <x v="7"/>
    <x v="22"/>
    <x v="0"/>
    <s v="ADMIN"/>
    <s v="14000"/>
    <x v="13"/>
    <s v="STATE"/>
    <m/>
    <m/>
    <m/>
    <m/>
    <n v="1.33"/>
    <m/>
    <s v="Distribute Nov 9 Pay-T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78"/>
    <x v="6"/>
    <x v="0"/>
    <x v="9"/>
    <x v="22"/>
    <x v="0"/>
    <s v="ADMIN"/>
    <s v="14000"/>
    <x v="13"/>
    <s v="STATE"/>
    <m/>
    <m/>
    <m/>
    <m/>
    <n v="1"/>
    <m/>
    <s v="Distribute Nov 9 Pay-T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79"/>
    <x v="6"/>
    <x v="0"/>
    <x v="8"/>
    <x v="22"/>
    <x v="0"/>
    <s v="ADMIN"/>
    <s v="14000"/>
    <x v="13"/>
    <s v="STATE"/>
    <m/>
    <m/>
    <m/>
    <m/>
    <n v="0"/>
    <m/>
    <s v="Distribute Nov 9 Pay-TF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81"/>
    <x v="2"/>
    <x v="0"/>
    <x v="2"/>
    <x v="8"/>
    <x v="0"/>
    <s v="ADMIN"/>
    <s v="14000"/>
    <x v="4"/>
    <s v="STATE"/>
    <m/>
    <m/>
    <m/>
    <m/>
    <n v="216.5"/>
    <m/>
    <s v="Distribute Nov 9 Pay-TS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82"/>
    <x v="2"/>
    <x v="0"/>
    <x v="6"/>
    <x v="8"/>
    <x v="0"/>
    <s v="ADMIN"/>
    <s v="14000"/>
    <x v="4"/>
    <s v="STATE"/>
    <m/>
    <m/>
    <m/>
    <m/>
    <n v="2.42"/>
    <m/>
    <s v="Distribute Nov 9 Pay-TS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83"/>
    <x v="2"/>
    <x v="0"/>
    <x v="3"/>
    <x v="8"/>
    <x v="0"/>
    <s v="ADMIN"/>
    <s v="14000"/>
    <x v="4"/>
    <s v="STATE"/>
    <m/>
    <m/>
    <m/>
    <m/>
    <n v="28.06"/>
    <m/>
    <s v="Distribute Nov 9 Pay-TS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84"/>
    <x v="2"/>
    <x v="0"/>
    <x v="1"/>
    <x v="8"/>
    <x v="0"/>
    <s v="ADMIN"/>
    <s v="14000"/>
    <x v="4"/>
    <s v="STATE"/>
    <m/>
    <m/>
    <m/>
    <m/>
    <n v="16.12"/>
    <m/>
    <s v="Distribute Nov 9 Pay-TS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85"/>
    <x v="2"/>
    <x v="0"/>
    <x v="4"/>
    <x v="8"/>
    <x v="0"/>
    <s v="ADMIN"/>
    <s v="14000"/>
    <x v="4"/>
    <s v="STATE"/>
    <m/>
    <m/>
    <m/>
    <m/>
    <n v="2.9"/>
    <m/>
    <s v="Distribute Nov 9 Pay-TS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86"/>
    <x v="2"/>
    <x v="0"/>
    <x v="5"/>
    <x v="8"/>
    <x v="0"/>
    <s v="ADMIN"/>
    <s v="14000"/>
    <x v="4"/>
    <s v="STATE"/>
    <m/>
    <m/>
    <m/>
    <m/>
    <n v="27.48"/>
    <m/>
    <s v="Distribute Nov 9 Pay-TS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87"/>
    <x v="2"/>
    <x v="0"/>
    <x v="7"/>
    <x v="8"/>
    <x v="0"/>
    <s v="ADMIN"/>
    <s v="14000"/>
    <x v="4"/>
    <s v="STATE"/>
    <m/>
    <m/>
    <m/>
    <m/>
    <n v="1.32"/>
    <m/>
    <s v="Distribute Nov 9 Pay-TS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88"/>
    <x v="2"/>
    <x v="0"/>
    <x v="9"/>
    <x v="8"/>
    <x v="0"/>
    <s v="ADMIN"/>
    <s v="14000"/>
    <x v="4"/>
    <s v="STATE"/>
    <m/>
    <m/>
    <m/>
    <m/>
    <n v="0"/>
    <m/>
    <s v="Distribute Nov 9 Pay-TS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89"/>
    <x v="2"/>
    <x v="0"/>
    <x v="8"/>
    <x v="8"/>
    <x v="0"/>
    <s v="ADMIN"/>
    <s v="14000"/>
    <x v="4"/>
    <s v="STATE"/>
    <m/>
    <m/>
    <m/>
    <m/>
    <n v="3.25"/>
    <m/>
    <s v="Distribute Nov 9 Pay-TS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91"/>
    <x v="2"/>
    <x v="0"/>
    <x v="2"/>
    <x v="8"/>
    <x v="0"/>
    <s v="ADMIN"/>
    <s v="14000"/>
    <x v="14"/>
    <s v="STATE"/>
    <m/>
    <m/>
    <m/>
    <m/>
    <n v="2489.75"/>
    <m/>
    <s v="Distribute Nov 9 Pay-TS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92"/>
    <x v="2"/>
    <x v="0"/>
    <x v="6"/>
    <x v="8"/>
    <x v="0"/>
    <s v="ADMIN"/>
    <s v="14000"/>
    <x v="14"/>
    <s v="STATE"/>
    <m/>
    <m/>
    <m/>
    <m/>
    <n v="27.89"/>
    <m/>
    <s v="Distribute Nov 9 Pay-TS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93"/>
    <x v="2"/>
    <x v="0"/>
    <x v="3"/>
    <x v="8"/>
    <x v="0"/>
    <s v="ADMIN"/>
    <s v="14000"/>
    <x v="14"/>
    <s v="STATE"/>
    <m/>
    <m/>
    <m/>
    <m/>
    <n v="322.67"/>
    <m/>
    <s v="Distribute Nov 9 Pay-TS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94"/>
    <x v="2"/>
    <x v="0"/>
    <x v="1"/>
    <x v="8"/>
    <x v="0"/>
    <s v="ADMIN"/>
    <s v="14000"/>
    <x v="14"/>
    <s v="STATE"/>
    <m/>
    <m/>
    <m/>
    <m/>
    <n v="185.39"/>
    <m/>
    <s v="Distribute Nov 9 Pay-TS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95"/>
    <x v="2"/>
    <x v="0"/>
    <x v="4"/>
    <x v="8"/>
    <x v="0"/>
    <s v="ADMIN"/>
    <s v="14000"/>
    <x v="14"/>
    <s v="STATE"/>
    <m/>
    <m/>
    <m/>
    <m/>
    <n v="33.36"/>
    <m/>
    <s v="Distribute Nov 9 Pay-TS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96"/>
    <x v="2"/>
    <x v="0"/>
    <x v="5"/>
    <x v="8"/>
    <x v="0"/>
    <s v="ADMIN"/>
    <s v="14000"/>
    <x v="14"/>
    <s v="STATE"/>
    <m/>
    <m/>
    <m/>
    <m/>
    <n v="316.02"/>
    <m/>
    <s v="Distribute Nov 9 Pay-TS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97"/>
    <x v="2"/>
    <x v="0"/>
    <x v="7"/>
    <x v="8"/>
    <x v="0"/>
    <s v="ADMIN"/>
    <s v="14000"/>
    <x v="14"/>
    <s v="STATE"/>
    <m/>
    <m/>
    <m/>
    <m/>
    <n v="15.19"/>
    <m/>
    <s v="Distribute Nov 9 Pay-TS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98"/>
    <x v="2"/>
    <x v="0"/>
    <x v="9"/>
    <x v="8"/>
    <x v="0"/>
    <s v="ADMIN"/>
    <s v="14000"/>
    <x v="14"/>
    <s v="STATE"/>
    <m/>
    <m/>
    <m/>
    <m/>
    <n v="0"/>
    <m/>
    <s v="Distribute Nov 9 Pay-TS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699"/>
    <x v="2"/>
    <x v="0"/>
    <x v="8"/>
    <x v="8"/>
    <x v="0"/>
    <s v="ADMIN"/>
    <s v="14000"/>
    <x v="14"/>
    <s v="STATE"/>
    <m/>
    <m/>
    <m/>
    <m/>
    <n v="37.340000000000003"/>
    <m/>
    <s v="Distribute Nov 9 Pay-TS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701"/>
    <x v="6"/>
    <x v="0"/>
    <x v="2"/>
    <x v="8"/>
    <x v="0"/>
    <s v="ADMIN"/>
    <s v="14000"/>
    <x v="13"/>
    <s v="STATE"/>
    <m/>
    <m/>
    <m/>
    <m/>
    <n v="0"/>
    <m/>
    <s v="Distribute Nov 9 Pay-TS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702"/>
    <x v="6"/>
    <x v="0"/>
    <x v="6"/>
    <x v="8"/>
    <x v="0"/>
    <s v="ADMIN"/>
    <s v="14000"/>
    <x v="13"/>
    <s v="STATE"/>
    <m/>
    <m/>
    <m/>
    <m/>
    <n v="0"/>
    <m/>
    <s v="Distribute Nov 9 Pay-TS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703"/>
    <x v="6"/>
    <x v="0"/>
    <x v="3"/>
    <x v="8"/>
    <x v="0"/>
    <s v="ADMIN"/>
    <s v="14000"/>
    <x v="13"/>
    <s v="STATE"/>
    <m/>
    <m/>
    <m/>
    <m/>
    <n v="0"/>
    <m/>
    <s v="Distribute Nov 9 Pay-TS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704"/>
    <x v="6"/>
    <x v="0"/>
    <x v="1"/>
    <x v="8"/>
    <x v="0"/>
    <s v="ADMIN"/>
    <s v="14000"/>
    <x v="13"/>
    <s v="STATE"/>
    <m/>
    <m/>
    <m/>
    <m/>
    <n v="0"/>
    <m/>
    <s v="Distribute Nov 9 Pay-TS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705"/>
    <x v="6"/>
    <x v="0"/>
    <x v="4"/>
    <x v="8"/>
    <x v="0"/>
    <s v="ADMIN"/>
    <s v="14000"/>
    <x v="13"/>
    <s v="STATE"/>
    <m/>
    <m/>
    <m/>
    <m/>
    <n v="0"/>
    <m/>
    <s v="Distribute Nov 9 Pay-TS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706"/>
    <x v="6"/>
    <x v="0"/>
    <x v="5"/>
    <x v="8"/>
    <x v="0"/>
    <s v="ADMIN"/>
    <s v="14000"/>
    <x v="13"/>
    <s v="STATE"/>
    <m/>
    <m/>
    <m/>
    <m/>
    <n v="0"/>
    <m/>
    <s v="Distribute Nov 9 Pay-TS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707"/>
    <x v="6"/>
    <x v="0"/>
    <x v="7"/>
    <x v="8"/>
    <x v="0"/>
    <s v="ADMIN"/>
    <s v="14000"/>
    <x v="13"/>
    <s v="STATE"/>
    <m/>
    <m/>
    <m/>
    <m/>
    <n v="0"/>
    <m/>
    <s v="Distribute Nov 9 Pay-TS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708"/>
    <x v="6"/>
    <x v="0"/>
    <x v="9"/>
    <x v="8"/>
    <x v="0"/>
    <s v="ADMIN"/>
    <s v="14000"/>
    <x v="13"/>
    <s v="STATE"/>
    <m/>
    <m/>
    <m/>
    <m/>
    <n v="0"/>
    <m/>
    <s v="Distribute Nov 9 Pay-TS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709"/>
    <x v="6"/>
    <x v="0"/>
    <x v="8"/>
    <x v="8"/>
    <x v="0"/>
    <s v="ADMIN"/>
    <s v="14000"/>
    <x v="13"/>
    <s v="STATE"/>
    <m/>
    <m/>
    <m/>
    <m/>
    <n v="0"/>
    <m/>
    <s v="Distribute Nov 9 Pay-TS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711"/>
    <x v="2"/>
    <x v="0"/>
    <x v="2"/>
    <x v="8"/>
    <x v="0"/>
    <s v="ADMIN"/>
    <s v="14000"/>
    <x v="4"/>
    <s v="STATE"/>
    <m/>
    <m/>
    <m/>
    <m/>
    <n v="2707.92"/>
    <m/>
    <s v="Distribute Nov 9 Pay-TE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712"/>
    <x v="2"/>
    <x v="0"/>
    <x v="6"/>
    <x v="8"/>
    <x v="0"/>
    <s v="ADMIN"/>
    <s v="14000"/>
    <x v="4"/>
    <s v="STATE"/>
    <m/>
    <m/>
    <m/>
    <m/>
    <n v="30.33"/>
    <m/>
    <s v="Distribute Nov 9 Pay-TE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713"/>
    <x v="2"/>
    <x v="0"/>
    <x v="3"/>
    <x v="8"/>
    <x v="0"/>
    <s v="ADMIN"/>
    <s v="14000"/>
    <x v="4"/>
    <s v="STATE"/>
    <m/>
    <m/>
    <m/>
    <m/>
    <n v="391.57"/>
    <m/>
    <s v="Distribute Nov 9 Pay-TE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714"/>
    <x v="2"/>
    <x v="0"/>
    <x v="1"/>
    <x v="8"/>
    <x v="0"/>
    <s v="ADMIN"/>
    <s v="14000"/>
    <x v="4"/>
    <s v="STATE"/>
    <m/>
    <m/>
    <m/>
    <m/>
    <n v="186.52"/>
    <m/>
    <s v="Distribute Nov 9 Pay-TE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715"/>
    <x v="2"/>
    <x v="0"/>
    <x v="4"/>
    <x v="8"/>
    <x v="0"/>
    <s v="ADMIN"/>
    <s v="14000"/>
    <x v="4"/>
    <s v="STATE"/>
    <m/>
    <m/>
    <m/>
    <m/>
    <n v="36.29"/>
    <m/>
    <s v="Distribute Nov 9 Pay-TE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716"/>
    <x v="2"/>
    <x v="0"/>
    <x v="5"/>
    <x v="8"/>
    <x v="0"/>
    <s v="ADMIN"/>
    <s v="14000"/>
    <x v="4"/>
    <s v="STATE"/>
    <m/>
    <m/>
    <m/>
    <m/>
    <n v="614.5"/>
    <m/>
    <s v="Distribute Nov 9 Pay-TE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717"/>
    <x v="2"/>
    <x v="0"/>
    <x v="7"/>
    <x v="8"/>
    <x v="0"/>
    <s v="ADMIN"/>
    <s v="14000"/>
    <x v="4"/>
    <s v="STATE"/>
    <m/>
    <m/>
    <m/>
    <m/>
    <n v="16.52"/>
    <m/>
    <s v="Distribute Nov 9 Pay-TE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718"/>
    <x v="2"/>
    <x v="0"/>
    <x v="9"/>
    <x v="8"/>
    <x v="0"/>
    <s v="ADMIN"/>
    <s v="14000"/>
    <x v="4"/>
    <s v="STATE"/>
    <m/>
    <m/>
    <m/>
    <m/>
    <n v="20"/>
    <m/>
    <s v="Distribute Nov 9 Pay-TE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719"/>
    <x v="2"/>
    <x v="0"/>
    <x v="8"/>
    <x v="8"/>
    <x v="0"/>
    <s v="ADMIN"/>
    <s v="14000"/>
    <x v="4"/>
    <s v="STATE"/>
    <m/>
    <m/>
    <m/>
    <m/>
    <n v="0"/>
    <m/>
    <s v="Distribute Nov 9 Pay-TE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721"/>
    <x v="6"/>
    <x v="0"/>
    <x v="2"/>
    <x v="8"/>
    <x v="0"/>
    <s v="ADMIN"/>
    <s v="14000"/>
    <x v="13"/>
    <s v="STATE"/>
    <m/>
    <m/>
    <m/>
    <m/>
    <n v="0"/>
    <m/>
    <s v="Distribute Nov 9 Pay-TE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722"/>
    <x v="6"/>
    <x v="0"/>
    <x v="6"/>
    <x v="8"/>
    <x v="0"/>
    <s v="ADMIN"/>
    <s v="14000"/>
    <x v="13"/>
    <s v="STATE"/>
    <m/>
    <m/>
    <m/>
    <m/>
    <n v="0"/>
    <m/>
    <s v="Distribute Nov 9 Pay-TE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723"/>
    <x v="6"/>
    <x v="0"/>
    <x v="3"/>
    <x v="8"/>
    <x v="0"/>
    <s v="ADMIN"/>
    <s v="14000"/>
    <x v="13"/>
    <s v="STATE"/>
    <m/>
    <m/>
    <m/>
    <m/>
    <n v="0"/>
    <m/>
    <s v="Distribute Nov 9 Pay-TE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724"/>
    <x v="6"/>
    <x v="0"/>
    <x v="1"/>
    <x v="8"/>
    <x v="0"/>
    <s v="ADMIN"/>
    <s v="14000"/>
    <x v="13"/>
    <s v="STATE"/>
    <m/>
    <m/>
    <m/>
    <m/>
    <n v="0"/>
    <m/>
    <s v="Distribute Nov 9 Pay-TE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725"/>
    <x v="6"/>
    <x v="0"/>
    <x v="4"/>
    <x v="8"/>
    <x v="0"/>
    <s v="ADMIN"/>
    <s v="14000"/>
    <x v="13"/>
    <s v="STATE"/>
    <m/>
    <m/>
    <m/>
    <m/>
    <n v="0"/>
    <m/>
    <s v="Distribute Nov 9 Pay-TE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726"/>
    <x v="6"/>
    <x v="0"/>
    <x v="5"/>
    <x v="8"/>
    <x v="0"/>
    <s v="ADMIN"/>
    <s v="14000"/>
    <x v="13"/>
    <s v="STATE"/>
    <m/>
    <m/>
    <m/>
    <m/>
    <n v="0"/>
    <m/>
    <s v="Distribute Nov 9 Pay-TE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727"/>
    <x v="6"/>
    <x v="0"/>
    <x v="7"/>
    <x v="8"/>
    <x v="0"/>
    <s v="ADMIN"/>
    <s v="14000"/>
    <x v="13"/>
    <s v="STATE"/>
    <m/>
    <m/>
    <m/>
    <m/>
    <n v="0"/>
    <m/>
    <s v="Distribute Nov 9 Pay-TE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728"/>
    <x v="6"/>
    <x v="0"/>
    <x v="9"/>
    <x v="8"/>
    <x v="0"/>
    <s v="ADMIN"/>
    <s v="14000"/>
    <x v="13"/>
    <s v="STATE"/>
    <m/>
    <m/>
    <m/>
    <m/>
    <n v="0"/>
    <m/>
    <s v="Distribute Nov 9 Pay-TE"/>
    <s v="Distribute salary payrolls posted to Cardinal on Nov 9 2020 (10/25-11/9 workdays) based on timesheets for federal grants"/>
  </r>
  <r>
    <s v="14000"/>
    <s v="ACTUALS"/>
    <n v="2021"/>
    <n v="5"/>
    <s v="SPJ"/>
    <s v="0001667818"/>
    <d v="2020-11-30T00:00:00"/>
    <d v="2020-12-07T00:00:00"/>
    <n v="729"/>
    <x v="6"/>
    <x v="0"/>
    <x v="8"/>
    <x v="8"/>
    <x v="0"/>
    <s v="ADMIN"/>
    <s v="14000"/>
    <x v="13"/>
    <s v="STATE"/>
    <m/>
    <m/>
    <m/>
    <m/>
    <n v="0"/>
    <m/>
    <s v="Distribute Nov 9 Pay-TE"/>
    <s v="Distribute salary payrolls posted to Cardinal on Nov 9 2020 (10/25-11/9 workdays) based on timesheets for federal grants"/>
  </r>
  <r>
    <s v="14000"/>
    <s v="ACTUALS"/>
    <n v="2021"/>
    <n v="5"/>
    <s v="SPJ"/>
    <s v="0001667873"/>
    <d v="2020-11-30T00:00:00"/>
    <d v="2020-12-07T00:00:00"/>
    <n v="1"/>
    <x v="0"/>
    <x v="0"/>
    <x v="3"/>
    <x v="0"/>
    <x v="0"/>
    <m/>
    <s v="14000"/>
    <x v="0"/>
    <s v="STATE"/>
    <m/>
    <m/>
    <m/>
    <m/>
    <n v="-11729.19"/>
    <m/>
    <s v="Distribute Nov 23 Salary Pay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"/>
    <x v="0"/>
    <x v="0"/>
    <x v="1"/>
    <x v="0"/>
    <x v="0"/>
    <m/>
    <s v="14000"/>
    <x v="0"/>
    <s v="STATE"/>
    <m/>
    <m/>
    <m/>
    <m/>
    <n v="-6129.8"/>
    <m/>
    <s v="Distribute Nov 23 Salary Pay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"/>
    <x v="0"/>
    <x v="0"/>
    <x v="4"/>
    <x v="0"/>
    <x v="0"/>
    <m/>
    <s v="14000"/>
    <x v="0"/>
    <s v="STATE"/>
    <m/>
    <m/>
    <m/>
    <m/>
    <n v="-1121.74"/>
    <m/>
    <s v="Distribute Nov 23 Salary Pay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"/>
    <x v="0"/>
    <x v="0"/>
    <x v="5"/>
    <x v="0"/>
    <x v="0"/>
    <m/>
    <s v="14000"/>
    <x v="0"/>
    <s v="STATE"/>
    <m/>
    <m/>
    <m/>
    <m/>
    <n v="-16706.5"/>
    <m/>
    <s v="Distribute Nov 23 Salary Pay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"/>
    <x v="0"/>
    <x v="0"/>
    <x v="6"/>
    <x v="0"/>
    <x v="0"/>
    <m/>
    <s v="14000"/>
    <x v="0"/>
    <s v="STATE"/>
    <m/>
    <m/>
    <m/>
    <m/>
    <n v="-937.55"/>
    <m/>
    <s v="Distribute Nov 23 Salary Pay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"/>
    <x v="0"/>
    <x v="0"/>
    <x v="7"/>
    <x v="0"/>
    <x v="0"/>
    <m/>
    <s v="14000"/>
    <x v="0"/>
    <s v="STATE"/>
    <m/>
    <m/>
    <m/>
    <m/>
    <n v="-510.63"/>
    <m/>
    <s v="Distribute Nov 23 Salary Pay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7"/>
    <x v="0"/>
    <x v="0"/>
    <x v="2"/>
    <x v="0"/>
    <x v="0"/>
    <m/>
    <s v="14000"/>
    <x v="0"/>
    <s v="STATE"/>
    <m/>
    <m/>
    <m/>
    <m/>
    <n v="-85095.65"/>
    <m/>
    <s v="Distribute Nov 23 Salary Pay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8"/>
    <x v="0"/>
    <x v="0"/>
    <x v="9"/>
    <x v="0"/>
    <x v="0"/>
    <m/>
    <s v="14000"/>
    <x v="0"/>
    <s v="STATE"/>
    <m/>
    <m/>
    <m/>
    <m/>
    <n v="-320"/>
    <m/>
    <s v="Distribute Nov 23 Salary Pay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9"/>
    <x v="0"/>
    <x v="0"/>
    <x v="8"/>
    <x v="0"/>
    <x v="0"/>
    <m/>
    <s v="14000"/>
    <x v="0"/>
    <s v="STATE"/>
    <m/>
    <m/>
    <m/>
    <m/>
    <n v="-375.34"/>
    <m/>
    <s v="Distribute Nov 23 Salary Pay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1"/>
    <x v="2"/>
    <x v="0"/>
    <x v="2"/>
    <x v="8"/>
    <x v="0"/>
    <s v="ADMIN"/>
    <s v="14000"/>
    <x v="4"/>
    <s v="STATE"/>
    <m/>
    <m/>
    <m/>
    <m/>
    <n v="2520"/>
    <m/>
    <s v="Distribute Nov 23 Pay-AB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2"/>
    <x v="2"/>
    <x v="0"/>
    <x v="6"/>
    <x v="8"/>
    <x v="0"/>
    <s v="ADMIN"/>
    <s v="14000"/>
    <x v="4"/>
    <s v="STATE"/>
    <m/>
    <m/>
    <m/>
    <m/>
    <n v="28.22"/>
    <m/>
    <s v="Distribute Nov 23 Pay-AB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3"/>
    <x v="2"/>
    <x v="0"/>
    <x v="3"/>
    <x v="8"/>
    <x v="0"/>
    <s v="ADMIN"/>
    <s v="14000"/>
    <x v="4"/>
    <s v="STATE"/>
    <m/>
    <m/>
    <m/>
    <m/>
    <n v="313.99"/>
    <m/>
    <s v="Distribute Nov 23 Pay-AB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4"/>
    <x v="2"/>
    <x v="0"/>
    <x v="1"/>
    <x v="8"/>
    <x v="0"/>
    <s v="ADMIN"/>
    <s v="14000"/>
    <x v="4"/>
    <s v="STATE"/>
    <m/>
    <m/>
    <m/>
    <m/>
    <n v="186.58"/>
    <m/>
    <s v="Distribute Nov 23 Pay-AB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5"/>
    <x v="2"/>
    <x v="0"/>
    <x v="4"/>
    <x v="8"/>
    <x v="0"/>
    <s v="ADMIN"/>
    <s v="14000"/>
    <x v="4"/>
    <s v="STATE"/>
    <m/>
    <m/>
    <m/>
    <m/>
    <n v="33.770000000000003"/>
    <m/>
    <s v="Distribute Nov 23 Pay-AB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6"/>
    <x v="2"/>
    <x v="0"/>
    <x v="5"/>
    <x v="8"/>
    <x v="0"/>
    <s v="ADMIN"/>
    <s v="14000"/>
    <x v="4"/>
    <s v="STATE"/>
    <m/>
    <m/>
    <m/>
    <m/>
    <n v="288.54000000000002"/>
    <m/>
    <s v="Distribute Nov 23 Pay-AB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7"/>
    <x v="2"/>
    <x v="0"/>
    <x v="7"/>
    <x v="8"/>
    <x v="0"/>
    <s v="ADMIN"/>
    <s v="14000"/>
    <x v="4"/>
    <s v="STATE"/>
    <m/>
    <m/>
    <m/>
    <m/>
    <n v="15.37"/>
    <m/>
    <s v="Distribute Nov 23 Pay-AB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8"/>
    <x v="2"/>
    <x v="0"/>
    <x v="9"/>
    <x v="8"/>
    <x v="0"/>
    <s v="ADMIN"/>
    <s v="14000"/>
    <x v="4"/>
    <s v="STATE"/>
    <m/>
    <m/>
    <m/>
    <m/>
    <n v="0"/>
    <m/>
    <s v="Distribute Nov 23 Pay-AB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9"/>
    <x v="2"/>
    <x v="0"/>
    <x v="8"/>
    <x v="8"/>
    <x v="0"/>
    <s v="ADMIN"/>
    <s v="14000"/>
    <x v="4"/>
    <s v="STATE"/>
    <m/>
    <m/>
    <m/>
    <m/>
    <n v="50.4"/>
    <m/>
    <s v="Distribute Nov 23 Pay-AB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1"/>
    <x v="6"/>
    <x v="0"/>
    <x v="2"/>
    <x v="8"/>
    <x v="0"/>
    <s v="ADMIN"/>
    <s v="14000"/>
    <x v="13"/>
    <s v="STATE"/>
    <m/>
    <m/>
    <m/>
    <m/>
    <n v="480"/>
    <m/>
    <s v="Distribute Nov 23 Pay-AB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2"/>
    <x v="6"/>
    <x v="0"/>
    <x v="6"/>
    <x v="8"/>
    <x v="0"/>
    <s v="ADMIN"/>
    <s v="14000"/>
    <x v="13"/>
    <s v="STATE"/>
    <m/>
    <m/>
    <m/>
    <m/>
    <n v="5.38"/>
    <m/>
    <s v="Distribute Nov 23 Pay-AB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3"/>
    <x v="6"/>
    <x v="0"/>
    <x v="3"/>
    <x v="8"/>
    <x v="0"/>
    <s v="ADMIN"/>
    <s v="14000"/>
    <x v="13"/>
    <s v="STATE"/>
    <m/>
    <m/>
    <m/>
    <m/>
    <n v="59.81"/>
    <m/>
    <s v="Distribute Nov 23 Pay-AB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4"/>
    <x v="6"/>
    <x v="0"/>
    <x v="1"/>
    <x v="8"/>
    <x v="0"/>
    <s v="ADMIN"/>
    <s v="14000"/>
    <x v="13"/>
    <s v="STATE"/>
    <m/>
    <m/>
    <m/>
    <m/>
    <n v="35.54"/>
    <m/>
    <s v="Distribute Nov 23 Pay-AB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5"/>
    <x v="6"/>
    <x v="0"/>
    <x v="4"/>
    <x v="8"/>
    <x v="0"/>
    <s v="ADMIN"/>
    <s v="14000"/>
    <x v="13"/>
    <s v="STATE"/>
    <m/>
    <m/>
    <m/>
    <m/>
    <n v="6.43"/>
    <m/>
    <s v="Distribute Nov 23 Pay-AB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6"/>
    <x v="6"/>
    <x v="0"/>
    <x v="5"/>
    <x v="8"/>
    <x v="0"/>
    <s v="ADMIN"/>
    <s v="14000"/>
    <x v="13"/>
    <s v="STATE"/>
    <m/>
    <m/>
    <m/>
    <m/>
    <n v="54.96"/>
    <m/>
    <s v="Distribute Nov 23 Pay-AB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7"/>
    <x v="6"/>
    <x v="0"/>
    <x v="7"/>
    <x v="8"/>
    <x v="0"/>
    <s v="ADMIN"/>
    <s v="14000"/>
    <x v="13"/>
    <s v="STATE"/>
    <m/>
    <m/>
    <m/>
    <m/>
    <n v="2.93"/>
    <m/>
    <s v="Distribute Nov 23 Pay-AB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8"/>
    <x v="6"/>
    <x v="0"/>
    <x v="9"/>
    <x v="8"/>
    <x v="0"/>
    <s v="ADMIN"/>
    <s v="14000"/>
    <x v="13"/>
    <s v="STATE"/>
    <m/>
    <m/>
    <m/>
    <m/>
    <n v="0"/>
    <m/>
    <s v="Distribute Nov 23 Pay-AB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9"/>
    <x v="6"/>
    <x v="0"/>
    <x v="8"/>
    <x v="8"/>
    <x v="0"/>
    <s v="ADMIN"/>
    <s v="14000"/>
    <x v="13"/>
    <s v="STATE"/>
    <m/>
    <m/>
    <m/>
    <m/>
    <n v="9.6"/>
    <m/>
    <s v="Distribute Nov 23 Pay-AB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1"/>
    <x v="2"/>
    <x v="0"/>
    <x v="2"/>
    <x v="8"/>
    <x v="0"/>
    <s v="ADMIN"/>
    <s v="14000"/>
    <x v="4"/>
    <s v="STATE"/>
    <m/>
    <m/>
    <m/>
    <m/>
    <n v="2400"/>
    <m/>
    <s v="Distribute Nov 23 Pay-AK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2"/>
    <x v="2"/>
    <x v="0"/>
    <x v="6"/>
    <x v="8"/>
    <x v="0"/>
    <s v="ADMIN"/>
    <s v="14000"/>
    <x v="4"/>
    <s v="STATE"/>
    <m/>
    <m/>
    <m/>
    <m/>
    <n v="26.88"/>
    <m/>
    <s v="Distribute Nov 23 Pay-AK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3"/>
    <x v="2"/>
    <x v="0"/>
    <x v="3"/>
    <x v="8"/>
    <x v="0"/>
    <s v="ADMIN"/>
    <s v="14000"/>
    <x v="4"/>
    <s v="STATE"/>
    <m/>
    <m/>
    <m/>
    <m/>
    <n v="347.04"/>
    <m/>
    <s v="Distribute Nov 23 Pay-AK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4"/>
    <x v="2"/>
    <x v="0"/>
    <x v="1"/>
    <x v="8"/>
    <x v="0"/>
    <s v="ADMIN"/>
    <s v="14000"/>
    <x v="4"/>
    <s v="STATE"/>
    <m/>
    <m/>
    <m/>
    <m/>
    <n v="172.95"/>
    <m/>
    <s v="Distribute Nov 23 Pay-AK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5"/>
    <x v="2"/>
    <x v="0"/>
    <x v="4"/>
    <x v="8"/>
    <x v="0"/>
    <s v="ADMIN"/>
    <s v="14000"/>
    <x v="4"/>
    <s v="STATE"/>
    <m/>
    <m/>
    <m/>
    <m/>
    <n v="32.159999999999997"/>
    <m/>
    <s v="Distribute Nov 23 Pay-AK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6"/>
    <x v="2"/>
    <x v="0"/>
    <x v="5"/>
    <x v="8"/>
    <x v="0"/>
    <s v="ADMIN"/>
    <s v="14000"/>
    <x v="4"/>
    <s v="STATE"/>
    <m/>
    <m/>
    <m/>
    <m/>
    <n v="589.91999999999996"/>
    <m/>
    <s v="Distribute Nov 23 Pay-AK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7"/>
    <x v="2"/>
    <x v="0"/>
    <x v="7"/>
    <x v="8"/>
    <x v="0"/>
    <s v="ADMIN"/>
    <s v="14000"/>
    <x v="4"/>
    <s v="STATE"/>
    <m/>
    <m/>
    <m/>
    <m/>
    <n v="14.64"/>
    <m/>
    <s v="Distribute Nov 23 Pay-AK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8"/>
    <x v="2"/>
    <x v="0"/>
    <x v="9"/>
    <x v="8"/>
    <x v="0"/>
    <s v="ADMIN"/>
    <s v="14000"/>
    <x v="4"/>
    <s v="STATE"/>
    <m/>
    <m/>
    <m/>
    <m/>
    <n v="19.2"/>
    <m/>
    <s v="Distribute Nov 23 Pay-AK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9"/>
    <x v="2"/>
    <x v="0"/>
    <x v="8"/>
    <x v="8"/>
    <x v="0"/>
    <s v="ADMIN"/>
    <s v="14000"/>
    <x v="4"/>
    <s v="STATE"/>
    <m/>
    <m/>
    <m/>
    <m/>
    <n v="0"/>
    <m/>
    <s v="Distribute Nov 23 Pay-AK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1"/>
    <x v="2"/>
    <x v="0"/>
    <x v="2"/>
    <x v="8"/>
    <x v="0"/>
    <s v="ADMIN"/>
    <s v="14000"/>
    <x v="14"/>
    <s v="STATE"/>
    <m/>
    <m/>
    <m/>
    <m/>
    <n v="25"/>
    <m/>
    <s v="Distribute Nov 23 Pay-AK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2"/>
    <x v="2"/>
    <x v="0"/>
    <x v="6"/>
    <x v="8"/>
    <x v="0"/>
    <s v="ADMIN"/>
    <s v="14000"/>
    <x v="14"/>
    <s v="STATE"/>
    <m/>
    <m/>
    <m/>
    <m/>
    <n v="0.28000000000000003"/>
    <m/>
    <s v="Distribute Nov 23 Pay-AK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3"/>
    <x v="2"/>
    <x v="0"/>
    <x v="3"/>
    <x v="8"/>
    <x v="0"/>
    <s v="ADMIN"/>
    <s v="14000"/>
    <x v="14"/>
    <s v="STATE"/>
    <m/>
    <m/>
    <m/>
    <m/>
    <n v="3.62"/>
    <m/>
    <s v="Distribute Nov 23 Pay-AK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4"/>
    <x v="2"/>
    <x v="0"/>
    <x v="1"/>
    <x v="8"/>
    <x v="0"/>
    <s v="ADMIN"/>
    <s v="14000"/>
    <x v="14"/>
    <s v="STATE"/>
    <m/>
    <m/>
    <m/>
    <m/>
    <n v="1.8"/>
    <m/>
    <s v="Distribute Nov 23 Pay-AK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5"/>
    <x v="2"/>
    <x v="0"/>
    <x v="4"/>
    <x v="8"/>
    <x v="0"/>
    <s v="ADMIN"/>
    <s v="14000"/>
    <x v="14"/>
    <s v="STATE"/>
    <m/>
    <m/>
    <m/>
    <m/>
    <n v="0.34"/>
    <m/>
    <s v="Distribute Nov 23 Pay-AK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6"/>
    <x v="2"/>
    <x v="0"/>
    <x v="5"/>
    <x v="8"/>
    <x v="0"/>
    <s v="ADMIN"/>
    <s v="14000"/>
    <x v="14"/>
    <s v="STATE"/>
    <m/>
    <m/>
    <m/>
    <m/>
    <n v="6.15"/>
    <m/>
    <s v="Distribute Nov 23 Pay-AK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7"/>
    <x v="2"/>
    <x v="0"/>
    <x v="7"/>
    <x v="8"/>
    <x v="0"/>
    <s v="ADMIN"/>
    <s v="14000"/>
    <x v="14"/>
    <s v="STATE"/>
    <m/>
    <m/>
    <m/>
    <m/>
    <n v="0.15"/>
    <m/>
    <s v="Distribute Nov 23 Pay-AK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8"/>
    <x v="2"/>
    <x v="0"/>
    <x v="9"/>
    <x v="8"/>
    <x v="0"/>
    <s v="ADMIN"/>
    <s v="14000"/>
    <x v="14"/>
    <s v="STATE"/>
    <m/>
    <m/>
    <m/>
    <m/>
    <n v="0.2"/>
    <m/>
    <s v="Distribute Nov 23 Pay-AK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9"/>
    <x v="2"/>
    <x v="0"/>
    <x v="8"/>
    <x v="8"/>
    <x v="0"/>
    <s v="ADMIN"/>
    <s v="14000"/>
    <x v="14"/>
    <s v="STATE"/>
    <m/>
    <m/>
    <m/>
    <m/>
    <n v="0"/>
    <m/>
    <s v="Distribute Nov 23 Pay-AK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1"/>
    <x v="6"/>
    <x v="0"/>
    <x v="2"/>
    <x v="8"/>
    <x v="0"/>
    <s v="ADMIN"/>
    <s v="14000"/>
    <x v="13"/>
    <s v="STATE"/>
    <m/>
    <m/>
    <m/>
    <m/>
    <n v="75"/>
    <m/>
    <s v="Distribute Nov 23 Pay-AK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2"/>
    <x v="6"/>
    <x v="0"/>
    <x v="6"/>
    <x v="8"/>
    <x v="0"/>
    <s v="ADMIN"/>
    <s v="14000"/>
    <x v="13"/>
    <s v="STATE"/>
    <m/>
    <m/>
    <m/>
    <m/>
    <n v="0.84"/>
    <m/>
    <s v="Distribute Nov 23 Pay-AK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3"/>
    <x v="6"/>
    <x v="0"/>
    <x v="3"/>
    <x v="8"/>
    <x v="0"/>
    <s v="ADMIN"/>
    <s v="14000"/>
    <x v="13"/>
    <s v="STATE"/>
    <m/>
    <m/>
    <m/>
    <m/>
    <n v="10.84"/>
    <m/>
    <s v="Distribute Nov 23 Pay-AK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4"/>
    <x v="6"/>
    <x v="0"/>
    <x v="1"/>
    <x v="8"/>
    <x v="0"/>
    <s v="ADMIN"/>
    <s v="14000"/>
    <x v="13"/>
    <s v="STATE"/>
    <m/>
    <m/>
    <m/>
    <m/>
    <n v="5.41"/>
    <m/>
    <s v="Distribute Nov 23 Pay-AK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5"/>
    <x v="6"/>
    <x v="0"/>
    <x v="4"/>
    <x v="8"/>
    <x v="0"/>
    <s v="ADMIN"/>
    <s v="14000"/>
    <x v="13"/>
    <s v="STATE"/>
    <m/>
    <m/>
    <m/>
    <m/>
    <n v="1"/>
    <m/>
    <s v="Distribute Nov 23 Pay-AK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6"/>
    <x v="6"/>
    <x v="0"/>
    <x v="5"/>
    <x v="8"/>
    <x v="0"/>
    <s v="ADMIN"/>
    <s v="14000"/>
    <x v="13"/>
    <s v="STATE"/>
    <m/>
    <m/>
    <m/>
    <m/>
    <n v="18.43"/>
    <m/>
    <s v="Distribute Nov 23 Pay-AK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7"/>
    <x v="6"/>
    <x v="0"/>
    <x v="7"/>
    <x v="8"/>
    <x v="0"/>
    <s v="ADMIN"/>
    <s v="14000"/>
    <x v="13"/>
    <s v="STATE"/>
    <m/>
    <m/>
    <m/>
    <m/>
    <n v="0.46"/>
    <m/>
    <s v="Distribute Nov 23 Pay-AK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8"/>
    <x v="6"/>
    <x v="0"/>
    <x v="9"/>
    <x v="8"/>
    <x v="0"/>
    <s v="ADMIN"/>
    <s v="14000"/>
    <x v="13"/>
    <s v="STATE"/>
    <m/>
    <m/>
    <m/>
    <m/>
    <n v="0.6"/>
    <m/>
    <s v="Distribute Nov 23 Pay-AK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9"/>
    <x v="6"/>
    <x v="0"/>
    <x v="8"/>
    <x v="8"/>
    <x v="0"/>
    <s v="ADMIN"/>
    <s v="14000"/>
    <x v="13"/>
    <s v="STATE"/>
    <m/>
    <m/>
    <m/>
    <m/>
    <n v="0"/>
    <m/>
    <s v="Distribute Nov 23 Pay-AK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1"/>
    <x v="2"/>
    <x v="0"/>
    <x v="2"/>
    <x v="8"/>
    <x v="0"/>
    <s v="ADMIN"/>
    <s v="14000"/>
    <x v="4"/>
    <s v="STATE"/>
    <m/>
    <m/>
    <m/>
    <m/>
    <n v="2722.88"/>
    <m/>
    <s v="Distribute Nov 23 Pay-AM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2"/>
    <x v="2"/>
    <x v="0"/>
    <x v="6"/>
    <x v="8"/>
    <x v="0"/>
    <s v="ADMIN"/>
    <s v="14000"/>
    <x v="4"/>
    <s v="STATE"/>
    <m/>
    <m/>
    <m/>
    <m/>
    <n v="30.5"/>
    <m/>
    <s v="Distribute Nov 23 Pay-AM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3"/>
    <x v="2"/>
    <x v="0"/>
    <x v="3"/>
    <x v="8"/>
    <x v="0"/>
    <s v="ADMIN"/>
    <s v="14000"/>
    <x v="4"/>
    <s v="STATE"/>
    <m/>
    <m/>
    <m/>
    <m/>
    <n v="393.73"/>
    <m/>
    <s v="Distribute Nov 23 Pay-AM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4"/>
    <x v="2"/>
    <x v="0"/>
    <x v="1"/>
    <x v="8"/>
    <x v="0"/>
    <s v="ADMIN"/>
    <s v="14000"/>
    <x v="4"/>
    <s v="STATE"/>
    <m/>
    <m/>
    <m/>
    <m/>
    <n v="191.96"/>
    <m/>
    <s v="Distribute Nov 23 Pay-AM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5"/>
    <x v="2"/>
    <x v="0"/>
    <x v="4"/>
    <x v="8"/>
    <x v="0"/>
    <s v="ADMIN"/>
    <s v="14000"/>
    <x v="4"/>
    <s v="STATE"/>
    <m/>
    <m/>
    <m/>
    <m/>
    <n v="36.49"/>
    <m/>
    <s v="Distribute Nov 23 Pay-AM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6"/>
    <x v="2"/>
    <x v="0"/>
    <x v="5"/>
    <x v="8"/>
    <x v="0"/>
    <s v="ADMIN"/>
    <s v="14000"/>
    <x v="4"/>
    <s v="STATE"/>
    <m/>
    <m/>
    <m/>
    <m/>
    <n v="901"/>
    <m/>
    <s v="Distribute Nov 23 Pay-AM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7"/>
    <x v="2"/>
    <x v="0"/>
    <x v="7"/>
    <x v="8"/>
    <x v="0"/>
    <s v="ADMIN"/>
    <s v="14000"/>
    <x v="4"/>
    <s v="STATE"/>
    <m/>
    <m/>
    <m/>
    <m/>
    <n v="16.61"/>
    <m/>
    <s v="Distribute Nov 23 Pay-AM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8"/>
    <x v="2"/>
    <x v="0"/>
    <x v="9"/>
    <x v="8"/>
    <x v="0"/>
    <s v="ADMIN"/>
    <s v="14000"/>
    <x v="4"/>
    <s v="STATE"/>
    <m/>
    <m/>
    <m/>
    <m/>
    <n v="20"/>
    <m/>
    <s v="Distribute Nov 23 Pay-AM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9"/>
    <x v="2"/>
    <x v="0"/>
    <x v="8"/>
    <x v="8"/>
    <x v="0"/>
    <s v="ADMIN"/>
    <s v="14000"/>
    <x v="4"/>
    <s v="STATE"/>
    <m/>
    <m/>
    <m/>
    <m/>
    <n v="0"/>
    <m/>
    <s v="Distribute Nov 23 Pay-AM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71"/>
    <x v="6"/>
    <x v="0"/>
    <x v="2"/>
    <x v="8"/>
    <x v="0"/>
    <s v="ADMIN"/>
    <s v="14000"/>
    <x v="13"/>
    <s v="STATE"/>
    <m/>
    <m/>
    <m/>
    <m/>
    <n v="0"/>
    <m/>
    <s v="Distribute Nov 23 Pay-AM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72"/>
    <x v="6"/>
    <x v="0"/>
    <x v="6"/>
    <x v="8"/>
    <x v="0"/>
    <s v="ADMIN"/>
    <s v="14000"/>
    <x v="13"/>
    <s v="STATE"/>
    <m/>
    <m/>
    <m/>
    <m/>
    <n v="0"/>
    <m/>
    <s v="Distribute Nov 23 Pay-AM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73"/>
    <x v="6"/>
    <x v="0"/>
    <x v="3"/>
    <x v="8"/>
    <x v="0"/>
    <s v="ADMIN"/>
    <s v="14000"/>
    <x v="13"/>
    <s v="STATE"/>
    <m/>
    <m/>
    <m/>
    <m/>
    <n v="0"/>
    <m/>
    <s v="Distribute Nov 23 Pay-AM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74"/>
    <x v="6"/>
    <x v="0"/>
    <x v="1"/>
    <x v="8"/>
    <x v="0"/>
    <s v="ADMIN"/>
    <s v="14000"/>
    <x v="13"/>
    <s v="STATE"/>
    <m/>
    <m/>
    <m/>
    <m/>
    <n v="0"/>
    <m/>
    <s v="Distribute Nov 23 Pay-AM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75"/>
    <x v="6"/>
    <x v="0"/>
    <x v="4"/>
    <x v="8"/>
    <x v="0"/>
    <s v="ADMIN"/>
    <s v="14000"/>
    <x v="13"/>
    <s v="STATE"/>
    <m/>
    <m/>
    <m/>
    <m/>
    <n v="0"/>
    <m/>
    <s v="Distribute Nov 23 Pay-AM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76"/>
    <x v="6"/>
    <x v="0"/>
    <x v="5"/>
    <x v="8"/>
    <x v="0"/>
    <s v="ADMIN"/>
    <s v="14000"/>
    <x v="13"/>
    <s v="STATE"/>
    <m/>
    <m/>
    <m/>
    <m/>
    <n v="0"/>
    <m/>
    <s v="Distribute Nov 23 Pay-AM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77"/>
    <x v="6"/>
    <x v="0"/>
    <x v="7"/>
    <x v="8"/>
    <x v="0"/>
    <s v="ADMIN"/>
    <s v="14000"/>
    <x v="13"/>
    <s v="STATE"/>
    <m/>
    <m/>
    <m/>
    <m/>
    <n v="0"/>
    <m/>
    <s v="Distribute Nov 23 Pay-AM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78"/>
    <x v="6"/>
    <x v="0"/>
    <x v="9"/>
    <x v="8"/>
    <x v="0"/>
    <s v="ADMIN"/>
    <s v="14000"/>
    <x v="13"/>
    <s v="STATE"/>
    <m/>
    <m/>
    <m/>
    <m/>
    <n v="0"/>
    <m/>
    <s v="Distribute Nov 23 Pay-AM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79"/>
    <x v="6"/>
    <x v="0"/>
    <x v="8"/>
    <x v="8"/>
    <x v="0"/>
    <s v="ADMIN"/>
    <s v="14000"/>
    <x v="13"/>
    <s v="STATE"/>
    <m/>
    <m/>
    <m/>
    <m/>
    <n v="0"/>
    <m/>
    <s v="Distribute Nov 23 Pay-AM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81"/>
    <x v="2"/>
    <x v="0"/>
    <x v="2"/>
    <x v="22"/>
    <x v="0"/>
    <s v="ADMIN"/>
    <s v="14000"/>
    <x v="4"/>
    <s v="STATE"/>
    <m/>
    <m/>
    <m/>
    <m/>
    <n v="1645.07"/>
    <m/>
    <s v="Distribute Nov 23 Pay-CM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82"/>
    <x v="2"/>
    <x v="0"/>
    <x v="6"/>
    <x v="22"/>
    <x v="0"/>
    <s v="ADMIN"/>
    <s v="14000"/>
    <x v="4"/>
    <s v="STATE"/>
    <m/>
    <m/>
    <m/>
    <m/>
    <n v="18.43"/>
    <m/>
    <s v="Distribute Nov 23 Pay-CM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83"/>
    <x v="2"/>
    <x v="0"/>
    <x v="3"/>
    <x v="22"/>
    <x v="0"/>
    <s v="ADMIN"/>
    <s v="14000"/>
    <x v="4"/>
    <s v="STATE"/>
    <m/>
    <m/>
    <m/>
    <m/>
    <n v="237.88"/>
    <m/>
    <s v="Distribute Nov 23 Pay-CM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84"/>
    <x v="2"/>
    <x v="0"/>
    <x v="1"/>
    <x v="22"/>
    <x v="0"/>
    <s v="ADMIN"/>
    <s v="14000"/>
    <x v="4"/>
    <s v="STATE"/>
    <m/>
    <m/>
    <m/>
    <m/>
    <n v="107.67"/>
    <m/>
    <s v="Distribute Nov 23 Pay-CM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85"/>
    <x v="2"/>
    <x v="0"/>
    <x v="4"/>
    <x v="22"/>
    <x v="0"/>
    <s v="ADMIN"/>
    <s v="14000"/>
    <x v="4"/>
    <s v="STATE"/>
    <m/>
    <m/>
    <m/>
    <m/>
    <n v="22.04"/>
    <m/>
    <s v="Distribute Nov 23 Pay-CM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86"/>
    <x v="2"/>
    <x v="0"/>
    <x v="5"/>
    <x v="22"/>
    <x v="0"/>
    <s v="ADMIN"/>
    <s v="14000"/>
    <x v="4"/>
    <s v="STATE"/>
    <m/>
    <m/>
    <m/>
    <m/>
    <n v="522.33000000000004"/>
    <m/>
    <s v="Distribute Nov 23 Pay-CM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87"/>
    <x v="2"/>
    <x v="0"/>
    <x v="7"/>
    <x v="22"/>
    <x v="0"/>
    <s v="ADMIN"/>
    <s v="14000"/>
    <x v="4"/>
    <s v="STATE"/>
    <m/>
    <m/>
    <m/>
    <m/>
    <n v="10.039999999999999"/>
    <m/>
    <s v="Distribute Nov 23 Pay-CM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88"/>
    <x v="2"/>
    <x v="0"/>
    <x v="9"/>
    <x v="22"/>
    <x v="0"/>
    <s v="ADMIN"/>
    <s v="14000"/>
    <x v="4"/>
    <s v="STATE"/>
    <m/>
    <m/>
    <m/>
    <m/>
    <n v="17"/>
    <m/>
    <s v="Distribute Nov 23 Pay-CM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89"/>
    <x v="2"/>
    <x v="0"/>
    <x v="8"/>
    <x v="22"/>
    <x v="0"/>
    <s v="ADMIN"/>
    <s v="14000"/>
    <x v="4"/>
    <s v="STATE"/>
    <m/>
    <m/>
    <m/>
    <m/>
    <n v="0"/>
    <m/>
    <s v="Distribute Nov 23 Pay-CM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91"/>
    <x v="0"/>
    <x v="0"/>
    <x v="2"/>
    <x v="22"/>
    <x v="0"/>
    <s v="ADMIN"/>
    <s v="14000"/>
    <x v="6"/>
    <s v="STATE"/>
    <m/>
    <m/>
    <m/>
    <m/>
    <n v="154.83000000000001"/>
    <m/>
    <s v="Distribute Nov 23 Pay-CM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92"/>
    <x v="0"/>
    <x v="0"/>
    <x v="6"/>
    <x v="22"/>
    <x v="0"/>
    <s v="ADMIN"/>
    <s v="14000"/>
    <x v="6"/>
    <s v="STATE"/>
    <m/>
    <m/>
    <m/>
    <m/>
    <n v="1.73"/>
    <m/>
    <s v="Distribute Nov 23 Pay-CM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93"/>
    <x v="0"/>
    <x v="0"/>
    <x v="3"/>
    <x v="22"/>
    <x v="0"/>
    <s v="ADMIN"/>
    <s v="14000"/>
    <x v="6"/>
    <s v="STATE"/>
    <m/>
    <m/>
    <m/>
    <m/>
    <n v="22.39"/>
    <m/>
    <s v="Distribute Nov 23 Pay-CM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94"/>
    <x v="0"/>
    <x v="0"/>
    <x v="1"/>
    <x v="22"/>
    <x v="0"/>
    <s v="ADMIN"/>
    <s v="14000"/>
    <x v="6"/>
    <s v="STATE"/>
    <m/>
    <m/>
    <m/>
    <m/>
    <n v="10.130000000000001"/>
    <m/>
    <s v="Distribute Nov 23 Pay-CM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95"/>
    <x v="0"/>
    <x v="0"/>
    <x v="4"/>
    <x v="22"/>
    <x v="0"/>
    <s v="ADMIN"/>
    <s v="14000"/>
    <x v="6"/>
    <s v="STATE"/>
    <m/>
    <m/>
    <m/>
    <m/>
    <n v="2.0699999999999998"/>
    <m/>
    <s v="Distribute Nov 23 Pay-CM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96"/>
    <x v="0"/>
    <x v="0"/>
    <x v="5"/>
    <x v="22"/>
    <x v="0"/>
    <s v="ADMIN"/>
    <s v="14000"/>
    <x v="6"/>
    <s v="STATE"/>
    <m/>
    <m/>
    <m/>
    <m/>
    <n v="49.16"/>
    <m/>
    <s v="Distribute Nov 23 Pay-CM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97"/>
    <x v="0"/>
    <x v="0"/>
    <x v="7"/>
    <x v="22"/>
    <x v="0"/>
    <s v="ADMIN"/>
    <s v="14000"/>
    <x v="6"/>
    <s v="STATE"/>
    <m/>
    <m/>
    <m/>
    <m/>
    <n v="0.94"/>
    <m/>
    <s v="Distribute Nov 23 Pay-CM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98"/>
    <x v="0"/>
    <x v="0"/>
    <x v="9"/>
    <x v="22"/>
    <x v="0"/>
    <s v="ADMIN"/>
    <s v="14000"/>
    <x v="6"/>
    <s v="STATE"/>
    <m/>
    <m/>
    <m/>
    <m/>
    <n v="1.6"/>
    <m/>
    <s v="Distribute Nov 23 Pay-CM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99"/>
    <x v="0"/>
    <x v="0"/>
    <x v="8"/>
    <x v="22"/>
    <x v="0"/>
    <s v="ADMIN"/>
    <s v="14000"/>
    <x v="6"/>
    <s v="STATE"/>
    <m/>
    <m/>
    <m/>
    <m/>
    <n v="0"/>
    <m/>
    <s v="Distribute Nov 23 Pay-CM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01"/>
    <x v="0"/>
    <x v="0"/>
    <x v="2"/>
    <x v="22"/>
    <x v="0"/>
    <m/>
    <s v="14000"/>
    <x v="15"/>
    <s v="STATE"/>
    <m/>
    <m/>
    <m/>
    <m/>
    <n v="135.47999999999999"/>
    <m/>
    <s v="Distribute Nov 23 Pay-CM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02"/>
    <x v="0"/>
    <x v="0"/>
    <x v="6"/>
    <x v="22"/>
    <x v="0"/>
    <m/>
    <s v="14000"/>
    <x v="15"/>
    <s v="STATE"/>
    <m/>
    <m/>
    <m/>
    <m/>
    <n v="1.52"/>
    <m/>
    <s v="Distribute Nov 23 Pay-CM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03"/>
    <x v="0"/>
    <x v="0"/>
    <x v="3"/>
    <x v="22"/>
    <x v="0"/>
    <m/>
    <s v="14000"/>
    <x v="15"/>
    <s v="STATE"/>
    <m/>
    <m/>
    <m/>
    <m/>
    <n v="19.59"/>
    <m/>
    <s v="Distribute Nov 23 Pay-CM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04"/>
    <x v="0"/>
    <x v="0"/>
    <x v="1"/>
    <x v="22"/>
    <x v="0"/>
    <m/>
    <s v="14000"/>
    <x v="15"/>
    <s v="STATE"/>
    <m/>
    <m/>
    <m/>
    <m/>
    <n v="8.8699999999999992"/>
    <m/>
    <s v="Distribute Nov 23 Pay-CM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05"/>
    <x v="0"/>
    <x v="0"/>
    <x v="4"/>
    <x v="22"/>
    <x v="0"/>
    <m/>
    <s v="14000"/>
    <x v="15"/>
    <s v="STATE"/>
    <m/>
    <m/>
    <m/>
    <m/>
    <n v="1.82"/>
    <m/>
    <s v="Distribute Nov 23 Pay-CM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06"/>
    <x v="0"/>
    <x v="0"/>
    <x v="5"/>
    <x v="22"/>
    <x v="0"/>
    <m/>
    <s v="14000"/>
    <x v="15"/>
    <s v="STATE"/>
    <m/>
    <m/>
    <m/>
    <m/>
    <n v="43.01"/>
    <m/>
    <s v="Distribute Nov 23 Pay-CM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07"/>
    <x v="0"/>
    <x v="0"/>
    <x v="7"/>
    <x v="22"/>
    <x v="0"/>
    <m/>
    <s v="14000"/>
    <x v="15"/>
    <s v="STATE"/>
    <m/>
    <m/>
    <m/>
    <m/>
    <n v="0.83"/>
    <m/>
    <s v="Distribute Nov 23 Pay-CM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08"/>
    <x v="0"/>
    <x v="0"/>
    <x v="9"/>
    <x v="22"/>
    <x v="0"/>
    <m/>
    <s v="14000"/>
    <x v="15"/>
    <s v="STATE"/>
    <m/>
    <m/>
    <m/>
    <m/>
    <n v="1.4"/>
    <m/>
    <s v="Distribute Nov 23 Pay-CM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09"/>
    <x v="0"/>
    <x v="0"/>
    <x v="8"/>
    <x v="22"/>
    <x v="0"/>
    <m/>
    <s v="14000"/>
    <x v="15"/>
    <s v="STATE"/>
    <m/>
    <m/>
    <m/>
    <m/>
    <n v="0"/>
    <m/>
    <s v="Distribute Nov 23 Pay-CM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11"/>
    <x v="6"/>
    <x v="0"/>
    <x v="2"/>
    <x v="22"/>
    <x v="0"/>
    <s v="ADMIN"/>
    <s v="14000"/>
    <x v="13"/>
    <s v="STATE"/>
    <m/>
    <m/>
    <m/>
    <m/>
    <n v="0"/>
    <m/>
    <s v="Distribute Nov 23 Pay-CM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12"/>
    <x v="6"/>
    <x v="0"/>
    <x v="6"/>
    <x v="22"/>
    <x v="0"/>
    <s v="ADMIN"/>
    <s v="14000"/>
    <x v="13"/>
    <s v="STATE"/>
    <m/>
    <m/>
    <m/>
    <m/>
    <n v="0"/>
    <m/>
    <s v="Distribute Nov 23 Pay-CM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13"/>
    <x v="6"/>
    <x v="0"/>
    <x v="3"/>
    <x v="22"/>
    <x v="0"/>
    <s v="ADMIN"/>
    <s v="14000"/>
    <x v="13"/>
    <s v="STATE"/>
    <m/>
    <m/>
    <m/>
    <m/>
    <n v="0"/>
    <m/>
    <s v="Distribute Nov 23 Pay-CM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14"/>
    <x v="6"/>
    <x v="0"/>
    <x v="1"/>
    <x v="22"/>
    <x v="0"/>
    <s v="ADMIN"/>
    <s v="14000"/>
    <x v="13"/>
    <s v="STATE"/>
    <m/>
    <m/>
    <m/>
    <m/>
    <n v="0"/>
    <m/>
    <s v="Distribute Nov 23 Pay-CM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15"/>
    <x v="6"/>
    <x v="0"/>
    <x v="4"/>
    <x v="22"/>
    <x v="0"/>
    <s v="ADMIN"/>
    <s v="14000"/>
    <x v="13"/>
    <s v="STATE"/>
    <m/>
    <m/>
    <m/>
    <m/>
    <n v="0"/>
    <m/>
    <s v="Distribute Nov 23 Pay-CM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16"/>
    <x v="6"/>
    <x v="0"/>
    <x v="5"/>
    <x v="22"/>
    <x v="0"/>
    <s v="ADMIN"/>
    <s v="14000"/>
    <x v="13"/>
    <s v="STATE"/>
    <m/>
    <m/>
    <m/>
    <m/>
    <n v="0"/>
    <m/>
    <s v="Distribute Nov 23 Pay-CM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17"/>
    <x v="6"/>
    <x v="0"/>
    <x v="7"/>
    <x v="22"/>
    <x v="0"/>
    <s v="ADMIN"/>
    <s v="14000"/>
    <x v="13"/>
    <s v="STATE"/>
    <m/>
    <m/>
    <m/>
    <m/>
    <n v="0"/>
    <m/>
    <s v="Distribute Nov 23 Pay-CM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18"/>
    <x v="6"/>
    <x v="0"/>
    <x v="9"/>
    <x v="22"/>
    <x v="0"/>
    <s v="ADMIN"/>
    <s v="14000"/>
    <x v="13"/>
    <s v="STATE"/>
    <m/>
    <m/>
    <m/>
    <m/>
    <n v="0"/>
    <m/>
    <s v="Distribute Nov 23 Pay-CM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19"/>
    <x v="6"/>
    <x v="0"/>
    <x v="8"/>
    <x v="22"/>
    <x v="0"/>
    <s v="ADMIN"/>
    <s v="14000"/>
    <x v="13"/>
    <s v="STATE"/>
    <m/>
    <m/>
    <m/>
    <m/>
    <n v="0"/>
    <m/>
    <s v="Distribute Nov 23 Pay-CM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21"/>
    <x v="2"/>
    <x v="0"/>
    <x v="2"/>
    <x v="16"/>
    <x v="0"/>
    <s v="ADMIN"/>
    <s v="14000"/>
    <x v="4"/>
    <s v="STATE"/>
    <m/>
    <m/>
    <m/>
    <m/>
    <n v="2291.67"/>
    <m/>
    <s v="Distribute Nov 23 Pay-WA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22"/>
    <x v="2"/>
    <x v="0"/>
    <x v="6"/>
    <x v="16"/>
    <x v="0"/>
    <s v="ADMIN"/>
    <s v="14000"/>
    <x v="4"/>
    <s v="STATE"/>
    <m/>
    <m/>
    <m/>
    <m/>
    <n v="25.67"/>
    <m/>
    <s v="Distribute Nov 23 Pay-WA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23"/>
    <x v="2"/>
    <x v="0"/>
    <x v="3"/>
    <x v="16"/>
    <x v="0"/>
    <s v="ADMIN"/>
    <s v="14000"/>
    <x v="4"/>
    <s v="STATE"/>
    <m/>
    <m/>
    <m/>
    <m/>
    <n v="297"/>
    <m/>
    <s v="Distribute Nov 23 Pay-WA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24"/>
    <x v="2"/>
    <x v="0"/>
    <x v="1"/>
    <x v="16"/>
    <x v="0"/>
    <s v="ADMIN"/>
    <s v="14000"/>
    <x v="4"/>
    <s v="STATE"/>
    <m/>
    <m/>
    <m/>
    <m/>
    <n v="172.79"/>
    <m/>
    <s v="Distribute Nov 23 Pay-WA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25"/>
    <x v="2"/>
    <x v="0"/>
    <x v="4"/>
    <x v="16"/>
    <x v="0"/>
    <s v="ADMIN"/>
    <s v="14000"/>
    <x v="4"/>
    <s v="STATE"/>
    <m/>
    <m/>
    <m/>
    <m/>
    <n v="30.71"/>
    <m/>
    <s v="Distribute Nov 23 Pay-WA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26"/>
    <x v="2"/>
    <x v="0"/>
    <x v="5"/>
    <x v="16"/>
    <x v="0"/>
    <s v="ADMIN"/>
    <s v="14000"/>
    <x v="4"/>
    <s v="STATE"/>
    <m/>
    <m/>
    <m/>
    <m/>
    <n v="338.5"/>
    <m/>
    <s v="Distribute Nov 23 Pay-WA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27"/>
    <x v="2"/>
    <x v="0"/>
    <x v="7"/>
    <x v="16"/>
    <x v="0"/>
    <s v="ADMIN"/>
    <s v="14000"/>
    <x v="4"/>
    <s v="STATE"/>
    <m/>
    <m/>
    <m/>
    <m/>
    <n v="13.98"/>
    <m/>
    <s v="Distribute Nov 23 Pay-WA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28"/>
    <x v="2"/>
    <x v="0"/>
    <x v="9"/>
    <x v="16"/>
    <x v="0"/>
    <s v="ADMIN"/>
    <s v="14000"/>
    <x v="4"/>
    <s v="STATE"/>
    <m/>
    <m/>
    <m/>
    <m/>
    <n v="0"/>
    <m/>
    <s v="Distribute Nov 23 Pay-WA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29"/>
    <x v="2"/>
    <x v="0"/>
    <x v="8"/>
    <x v="16"/>
    <x v="0"/>
    <s v="ADMIN"/>
    <s v="14000"/>
    <x v="4"/>
    <s v="STATE"/>
    <m/>
    <m/>
    <m/>
    <m/>
    <n v="34.380000000000003"/>
    <m/>
    <s v="Distribute Nov 23 Pay-WA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31"/>
    <x v="2"/>
    <x v="0"/>
    <x v="2"/>
    <x v="8"/>
    <x v="0"/>
    <s v="ADMIN"/>
    <s v="14000"/>
    <x v="4"/>
    <s v="STATE"/>
    <m/>
    <m/>
    <m/>
    <m/>
    <n v="1850"/>
    <m/>
    <s v="Distribute Nov 23 Pay-C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32"/>
    <x v="2"/>
    <x v="0"/>
    <x v="6"/>
    <x v="8"/>
    <x v="0"/>
    <s v="ADMIN"/>
    <s v="14000"/>
    <x v="4"/>
    <s v="STATE"/>
    <m/>
    <m/>
    <m/>
    <m/>
    <n v="20.72"/>
    <m/>
    <s v="Distribute Nov 23 Pay-C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33"/>
    <x v="2"/>
    <x v="0"/>
    <x v="3"/>
    <x v="8"/>
    <x v="0"/>
    <s v="ADMIN"/>
    <s v="14000"/>
    <x v="4"/>
    <s v="STATE"/>
    <m/>
    <m/>
    <m/>
    <m/>
    <n v="230.51"/>
    <m/>
    <s v="Distribute Nov 23 Pay-C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34"/>
    <x v="2"/>
    <x v="0"/>
    <x v="1"/>
    <x v="8"/>
    <x v="0"/>
    <s v="ADMIN"/>
    <s v="14000"/>
    <x v="4"/>
    <s v="STATE"/>
    <m/>
    <m/>
    <m/>
    <m/>
    <n v="141.53"/>
    <m/>
    <s v="Distribute Nov 23 Pay-C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35"/>
    <x v="2"/>
    <x v="0"/>
    <x v="4"/>
    <x v="8"/>
    <x v="0"/>
    <s v="ADMIN"/>
    <s v="14000"/>
    <x v="4"/>
    <s v="STATE"/>
    <m/>
    <m/>
    <m/>
    <m/>
    <n v="24.79"/>
    <m/>
    <s v="Distribute Nov 23 Pay-C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36"/>
    <x v="2"/>
    <x v="0"/>
    <x v="5"/>
    <x v="8"/>
    <x v="0"/>
    <s v="ADMIN"/>
    <s v="14000"/>
    <x v="4"/>
    <s v="STATE"/>
    <m/>
    <m/>
    <m/>
    <m/>
    <n v="0"/>
    <m/>
    <s v="Distribute Nov 23 Pay-C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37"/>
    <x v="2"/>
    <x v="0"/>
    <x v="7"/>
    <x v="8"/>
    <x v="0"/>
    <s v="ADMIN"/>
    <s v="14000"/>
    <x v="4"/>
    <s v="STATE"/>
    <m/>
    <m/>
    <m/>
    <m/>
    <n v="11.29"/>
    <m/>
    <s v="Distribute Nov 23 Pay-C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38"/>
    <x v="2"/>
    <x v="0"/>
    <x v="9"/>
    <x v="8"/>
    <x v="0"/>
    <s v="ADMIN"/>
    <s v="14000"/>
    <x v="4"/>
    <s v="STATE"/>
    <m/>
    <m/>
    <m/>
    <m/>
    <n v="0"/>
    <m/>
    <s v="Distribute Nov 23 Pay-C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39"/>
    <x v="2"/>
    <x v="0"/>
    <x v="8"/>
    <x v="8"/>
    <x v="0"/>
    <s v="ADMIN"/>
    <s v="14000"/>
    <x v="4"/>
    <s v="STATE"/>
    <m/>
    <m/>
    <m/>
    <m/>
    <n v="37"/>
    <m/>
    <s v="Distribute Nov 23 Pay-C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41"/>
    <x v="2"/>
    <x v="0"/>
    <x v="2"/>
    <x v="8"/>
    <x v="0"/>
    <s v="ADMIN"/>
    <s v="14000"/>
    <x v="14"/>
    <s v="STATE"/>
    <m/>
    <m/>
    <m/>
    <m/>
    <n v="400"/>
    <m/>
    <s v="Distribute Nov 23 Pay-C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42"/>
    <x v="2"/>
    <x v="0"/>
    <x v="6"/>
    <x v="8"/>
    <x v="0"/>
    <s v="ADMIN"/>
    <s v="14000"/>
    <x v="14"/>
    <s v="STATE"/>
    <m/>
    <m/>
    <m/>
    <m/>
    <n v="4.4800000000000004"/>
    <m/>
    <s v="Distribute Nov 23 Pay-C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43"/>
    <x v="2"/>
    <x v="0"/>
    <x v="3"/>
    <x v="8"/>
    <x v="0"/>
    <s v="ADMIN"/>
    <s v="14000"/>
    <x v="14"/>
    <s v="STATE"/>
    <m/>
    <m/>
    <m/>
    <m/>
    <n v="49.84"/>
    <m/>
    <s v="Distribute Nov 23 Pay-C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44"/>
    <x v="2"/>
    <x v="0"/>
    <x v="1"/>
    <x v="8"/>
    <x v="0"/>
    <s v="ADMIN"/>
    <s v="14000"/>
    <x v="14"/>
    <s v="STATE"/>
    <m/>
    <m/>
    <m/>
    <m/>
    <n v="30.6"/>
    <m/>
    <s v="Distribute Nov 23 Pay-C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45"/>
    <x v="2"/>
    <x v="0"/>
    <x v="4"/>
    <x v="8"/>
    <x v="0"/>
    <s v="ADMIN"/>
    <s v="14000"/>
    <x v="14"/>
    <s v="STATE"/>
    <m/>
    <m/>
    <m/>
    <m/>
    <n v="5.36"/>
    <m/>
    <s v="Distribute Nov 23 Pay-C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46"/>
    <x v="2"/>
    <x v="0"/>
    <x v="5"/>
    <x v="8"/>
    <x v="0"/>
    <s v="ADMIN"/>
    <s v="14000"/>
    <x v="14"/>
    <s v="STATE"/>
    <m/>
    <m/>
    <m/>
    <m/>
    <n v="0"/>
    <m/>
    <s v="Distribute Nov 23 Pay-C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47"/>
    <x v="2"/>
    <x v="0"/>
    <x v="7"/>
    <x v="8"/>
    <x v="0"/>
    <s v="ADMIN"/>
    <s v="14000"/>
    <x v="14"/>
    <s v="STATE"/>
    <m/>
    <m/>
    <m/>
    <m/>
    <n v="2.44"/>
    <m/>
    <s v="Distribute Nov 23 Pay-C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48"/>
    <x v="2"/>
    <x v="0"/>
    <x v="9"/>
    <x v="8"/>
    <x v="0"/>
    <s v="ADMIN"/>
    <s v="14000"/>
    <x v="14"/>
    <s v="STATE"/>
    <m/>
    <m/>
    <m/>
    <m/>
    <n v="0"/>
    <m/>
    <s v="Distribute Nov 23 Pay-C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49"/>
    <x v="2"/>
    <x v="0"/>
    <x v="8"/>
    <x v="8"/>
    <x v="0"/>
    <s v="ADMIN"/>
    <s v="14000"/>
    <x v="14"/>
    <s v="STATE"/>
    <m/>
    <m/>
    <m/>
    <m/>
    <n v="8"/>
    <m/>
    <s v="Distribute Nov 23 Pay-C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51"/>
    <x v="6"/>
    <x v="0"/>
    <x v="2"/>
    <x v="8"/>
    <x v="0"/>
    <s v="ADMIN"/>
    <s v="14000"/>
    <x v="13"/>
    <s v="STATE"/>
    <m/>
    <m/>
    <m/>
    <m/>
    <n v="250"/>
    <m/>
    <s v="Distribute Nov 23 Pay-C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52"/>
    <x v="6"/>
    <x v="0"/>
    <x v="6"/>
    <x v="8"/>
    <x v="0"/>
    <s v="ADMIN"/>
    <s v="14000"/>
    <x v="13"/>
    <s v="STATE"/>
    <m/>
    <m/>
    <m/>
    <m/>
    <n v="2.8"/>
    <m/>
    <s v="Distribute Nov 23 Pay-C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53"/>
    <x v="6"/>
    <x v="0"/>
    <x v="3"/>
    <x v="8"/>
    <x v="0"/>
    <s v="ADMIN"/>
    <s v="14000"/>
    <x v="13"/>
    <s v="STATE"/>
    <m/>
    <m/>
    <m/>
    <m/>
    <n v="31.15"/>
    <m/>
    <s v="Distribute Nov 23 Pay-C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54"/>
    <x v="6"/>
    <x v="0"/>
    <x v="1"/>
    <x v="8"/>
    <x v="0"/>
    <s v="ADMIN"/>
    <s v="14000"/>
    <x v="13"/>
    <s v="STATE"/>
    <m/>
    <m/>
    <m/>
    <m/>
    <n v="19.12"/>
    <m/>
    <s v="Distribute Nov 23 Pay-C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55"/>
    <x v="6"/>
    <x v="0"/>
    <x v="4"/>
    <x v="8"/>
    <x v="0"/>
    <s v="ADMIN"/>
    <s v="14000"/>
    <x v="13"/>
    <s v="STATE"/>
    <m/>
    <m/>
    <m/>
    <m/>
    <n v="3.35"/>
    <m/>
    <s v="Distribute Nov 23 Pay-C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56"/>
    <x v="6"/>
    <x v="0"/>
    <x v="5"/>
    <x v="8"/>
    <x v="0"/>
    <s v="ADMIN"/>
    <s v="14000"/>
    <x v="13"/>
    <s v="STATE"/>
    <m/>
    <m/>
    <m/>
    <m/>
    <n v="0"/>
    <m/>
    <s v="Distribute Nov 23 Pay-C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57"/>
    <x v="6"/>
    <x v="0"/>
    <x v="7"/>
    <x v="8"/>
    <x v="0"/>
    <s v="ADMIN"/>
    <s v="14000"/>
    <x v="13"/>
    <s v="STATE"/>
    <m/>
    <m/>
    <m/>
    <m/>
    <n v="1.52"/>
    <m/>
    <s v="Distribute Nov 23 Pay-C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58"/>
    <x v="6"/>
    <x v="0"/>
    <x v="9"/>
    <x v="8"/>
    <x v="0"/>
    <s v="ADMIN"/>
    <s v="14000"/>
    <x v="13"/>
    <s v="STATE"/>
    <m/>
    <m/>
    <m/>
    <m/>
    <n v="0"/>
    <m/>
    <s v="Distribute Nov 23 Pay-C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59"/>
    <x v="6"/>
    <x v="0"/>
    <x v="8"/>
    <x v="8"/>
    <x v="0"/>
    <s v="ADMIN"/>
    <s v="14000"/>
    <x v="13"/>
    <s v="STATE"/>
    <m/>
    <m/>
    <m/>
    <m/>
    <n v="5"/>
    <m/>
    <s v="Distribute Nov 23 Pay-C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61"/>
    <x v="2"/>
    <x v="0"/>
    <x v="2"/>
    <x v="16"/>
    <x v="0"/>
    <s v="ADMIN"/>
    <s v="14000"/>
    <x v="4"/>
    <s v="STATE"/>
    <m/>
    <m/>
    <m/>
    <m/>
    <n v="0"/>
    <m/>
    <s v="Distribute Nov 23 Pay-A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62"/>
    <x v="2"/>
    <x v="0"/>
    <x v="6"/>
    <x v="16"/>
    <x v="0"/>
    <s v="ADMIN"/>
    <s v="14000"/>
    <x v="4"/>
    <s v="STATE"/>
    <m/>
    <m/>
    <m/>
    <m/>
    <n v="0"/>
    <m/>
    <s v="Distribute Nov 23 Pay-A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63"/>
    <x v="2"/>
    <x v="0"/>
    <x v="3"/>
    <x v="16"/>
    <x v="0"/>
    <s v="ADMIN"/>
    <s v="14000"/>
    <x v="4"/>
    <s v="STATE"/>
    <m/>
    <m/>
    <m/>
    <m/>
    <n v="0"/>
    <m/>
    <s v="Distribute Nov 23 Pay-A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64"/>
    <x v="2"/>
    <x v="0"/>
    <x v="1"/>
    <x v="16"/>
    <x v="0"/>
    <s v="ADMIN"/>
    <s v="14000"/>
    <x v="4"/>
    <s v="STATE"/>
    <m/>
    <m/>
    <m/>
    <m/>
    <n v="0"/>
    <m/>
    <s v="Distribute Nov 23 Pay-A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65"/>
    <x v="2"/>
    <x v="0"/>
    <x v="4"/>
    <x v="16"/>
    <x v="0"/>
    <s v="ADMIN"/>
    <s v="14000"/>
    <x v="4"/>
    <s v="STATE"/>
    <m/>
    <m/>
    <m/>
    <m/>
    <n v="0"/>
    <m/>
    <s v="Distribute Nov 23 Pay-A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66"/>
    <x v="2"/>
    <x v="0"/>
    <x v="5"/>
    <x v="16"/>
    <x v="0"/>
    <s v="ADMIN"/>
    <s v="14000"/>
    <x v="4"/>
    <s v="STATE"/>
    <m/>
    <m/>
    <m/>
    <m/>
    <n v="0"/>
    <m/>
    <s v="Distribute Nov 23 Pay-A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67"/>
    <x v="2"/>
    <x v="0"/>
    <x v="7"/>
    <x v="16"/>
    <x v="0"/>
    <s v="ADMIN"/>
    <s v="14000"/>
    <x v="4"/>
    <s v="STATE"/>
    <m/>
    <m/>
    <m/>
    <m/>
    <n v="0"/>
    <m/>
    <s v="Distribute Nov 23 Pay-A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68"/>
    <x v="2"/>
    <x v="0"/>
    <x v="9"/>
    <x v="16"/>
    <x v="0"/>
    <s v="ADMIN"/>
    <s v="14000"/>
    <x v="4"/>
    <s v="STATE"/>
    <m/>
    <m/>
    <m/>
    <m/>
    <n v="0"/>
    <m/>
    <s v="Distribute Nov 23 Pay-A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69"/>
    <x v="2"/>
    <x v="0"/>
    <x v="8"/>
    <x v="16"/>
    <x v="0"/>
    <s v="ADMIN"/>
    <s v="14000"/>
    <x v="4"/>
    <s v="STATE"/>
    <m/>
    <m/>
    <m/>
    <m/>
    <n v="0"/>
    <m/>
    <s v="Distribute Nov 23 Pay-A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71"/>
    <x v="0"/>
    <x v="11"/>
    <x v="2"/>
    <x v="16"/>
    <x v="8"/>
    <m/>
    <m/>
    <x v="2"/>
    <m/>
    <m/>
    <m/>
    <m/>
    <m/>
    <n v="2425.33"/>
    <m/>
    <s v="Distribute Nov 23 Pay-A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72"/>
    <x v="0"/>
    <x v="11"/>
    <x v="6"/>
    <x v="16"/>
    <x v="8"/>
    <m/>
    <m/>
    <x v="2"/>
    <m/>
    <m/>
    <m/>
    <m/>
    <m/>
    <n v="27.16"/>
    <m/>
    <s v="Distribute Nov 23 Pay-A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73"/>
    <x v="0"/>
    <x v="11"/>
    <x v="3"/>
    <x v="16"/>
    <x v="8"/>
    <m/>
    <m/>
    <x v="2"/>
    <m/>
    <m/>
    <m/>
    <m/>
    <m/>
    <n v="350.7"/>
    <m/>
    <s v="Distribute Nov 23 Pay-A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74"/>
    <x v="0"/>
    <x v="11"/>
    <x v="1"/>
    <x v="16"/>
    <x v="8"/>
    <m/>
    <m/>
    <x v="2"/>
    <m/>
    <m/>
    <m/>
    <m/>
    <m/>
    <n v="178.87"/>
    <m/>
    <s v="Distribute Nov 23 Pay-A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75"/>
    <x v="0"/>
    <x v="11"/>
    <x v="4"/>
    <x v="16"/>
    <x v="8"/>
    <m/>
    <m/>
    <x v="2"/>
    <m/>
    <m/>
    <m/>
    <m/>
    <m/>
    <n v="32.5"/>
    <m/>
    <s v="Distribute Nov 23 Pay-A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76"/>
    <x v="0"/>
    <x v="11"/>
    <x v="5"/>
    <x v="16"/>
    <x v="8"/>
    <m/>
    <m/>
    <x v="2"/>
    <m/>
    <m/>
    <m/>
    <m/>
    <m/>
    <n v="343.5"/>
    <m/>
    <s v="Distribute Nov 23 Pay-A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77"/>
    <x v="0"/>
    <x v="11"/>
    <x v="7"/>
    <x v="16"/>
    <x v="8"/>
    <m/>
    <m/>
    <x v="2"/>
    <m/>
    <m/>
    <m/>
    <m/>
    <m/>
    <n v="14.79"/>
    <m/>
    <s v="Distribute Nov 23 Pay-A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78"/>
    <x v="0"/>
    <x v="11"/>
    <x v="9"/>
    <x v="16"/>
    <x v="8"/>
    <m/>
    <m/>
    <x v="2"/>
    <m/>
    <m/>
    <m/>
    <m/>
    <m/>
    <n v="20"/>
    <m/>
    <s v="Distribute Nov 23 Pay-A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79"/>
    <x v="0"/>
    <x v="11"/>
    <x v="8"/>
    <x v="16"/>
    <x v="8"/>
    <m/>
    <m/>
    <x v="2"/>
    <m/>
    <m/>
    <m/>
    <m/>
    <m/>
    <n v="0"/>
    <m/>
    <s v="Distribute Nov 23 Pay-A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81"/>
    <x v="2"/>
    <x v="0"/>
    <x v="2"/>
    <x v="8"/>
    <x v="0"/>
    <s v="ADMIN"/>
    <s v="14000"/>
    <x v="4"/>
    <s v="STATE"/>
    <m/>
    <m/>
    <m/>
    <m/>
    <n v="2175"/>
    <m/>
    <s v="Distribute Nov 23 Pay-CS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82"/>
    <x v="2"/>
    <x v="0"/>
    <x v="6"/>
    <x v="8"/>
    <x v="0"/>
    <s v="ADMIN"/>
    <s v="14000"/>
    <x v="4"/>
    <s v="STATE"/>
    <m/>
    <m/>
    <m/>
    <m/>
    <n v="24.36"/>
    <m/>
    <s v="Distribute Nov 23 Pay-CS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83"/>
    <x v="2"/>
    <x v="0"/>
    <x v="3"/>
    <x v="8"/>
    <x v="0"/>
    <s v="ADMIN"/>
    <s v="14000"/>
    <x v="4"/>
    <s v="STATE"/>
    <m/>
    <m/>
    <m/>
    <m/>
    <n v="314.51"/>
    <m/>
    <s v="Distribute Nov 23 Pay-CS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84"/>
    <x v="2"/>
    <x v="0"/>
    <x v="1"/>
    <x v="8"/>
    <x v="0"/>
    <s v="ADMIN"/>
    <s v="14000"/>
    <x v="4"/>
    <s v="STATE"/>
    <m/>
    <m/>
    <m/>
    <m/>
    <n v="150.65"/>
    <m/>
    <s v="Distribute Nov 23 Pay-CS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85"/>
    <x v="2"/>
    <x v="0"/>
    <x v="4"/>
    <x v="8"/>
    <x v="0"/>
    <s v="ADMIN"/>
    <s v="14000"/>
    <x v="4"/>
    <s v="STATE"/>
    <m/>
    <m/>
    <m/>
    <m/>
    <n v="29.15"/>
    <m/>
    <s v="Distribute Nov 23 Pay-CS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86"/>
    <x v="2"/>
    <x v="0"/>
    <x v="5"/>
    <x v="8"/>
    <x v="0"/>
    <s v="ADMIN"/>
    <s v="14000"/>
    <x v="4"/>
    <s v="STATE"/>
    <m/>
    <m/>
    <m/>
    <m/>
    <n v="534.62"/>
    <m/>
    <s v="Distribute Nov 23 Pay-CS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87"/>
    <x v="2"/>
    <x v="0"/>
    <x v="7"/>
    <x v="8"/>
    <x v="0"/>
    <s v="ADMIN"/>
    <s v="14000"/>
    <x v="4"/>
    <s v="STATE"/>
    <m/>
    <m/>
    <m/>
    <m/>
    <n v="13.27"/>
    <m/>
    <s v="Distribute Nov 23 Pay-CS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88"/>
    <x v="2"/>
    <x v="0"/>
    <x v="9"/>
    <x v="8"/>
    <x v="0"/>
    <s v="ADMIN"/>
    <s v="14000"/>
    <x v="4"/>
    <s v="STATE"/>
    <m/>
    <m/>
    <m/>
    <m/>
    <n v="17.399999999999999"/>
    <m/>
    <s v="Distribute Nov 23 Pay-CS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89"/>
    <x v="2"/>
    <x v="0"/>
    <x v="8"/>
    <x v="8"/>
    <x v="0"/>
    <s v="ADMIN"/>
    <s v="14000"/>
    <x v="4"/>
    <s v="STATE"/>
    <m/>
    <m/>
    <m/>
    <m/>
    <n v="0"/>
    <m/>
    <s v="Distribute Nov 23 Pay-CS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91"/>
    <x v="2"/>
    <x v="0"/>
    <x v="2"/>
    <x v="8"/>
    <x v="0"/>
    <s v="ADMIN"/>
    <s v="14000"/>
    <x v="14"/>
    <s v="STATE"/>
    <m/>
    <m/>
    <m/>
    <m/>
    <n v="25"/>
    <m/>
    <s v="Distribute Nov 23 Pay-CS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92"/>
    <x v="2"/>
    <x v="0"/>
    <x v="6"/>
    <x v="8"/>
    <x v="0"/>
    <s v="ADMIN"/>
    <s v="14000"/>
    <x v="14"/>
    <s v="STATE"/>
    <m/>
    <m/>
    <m/>
    <m/>
    <n v="0.28000000000000003"/>
    <m/>
    <s v="Distribute Nov 23 Pay-CS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93"/>
    <x v="2"/>
    <x v="0"/>
    <x v="3"/>
    <x v="8"/>
    <x v="0"/>
    <s v="ADMIN"/>
    <s v="14000"/>
    <x v="14"/>
    <s v="STATE"/>
    <m/>
    <m/>
    <m/>
    <m/>
    <n v="3.62"/>
    <m/>
    <s v="Distribute Nov 23 Pay-CS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94"/>
    <x v="2"/>
    <x v="0"/>
    <x v="1"/>
    <x v="8"/>
    <x v="0"/>
    <s v="ADMIN"/>
    <s v="14000"/>
    <x v="14"/>
    <s v="STATE"/>
    <m/>
    <m/>
    <m/>
    <m/>
    <n v="1.73"/>
    <m/>
    <s v="Distribute Nov 23 Pay-CS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95"/>
    <x v="2"/>
    <x v="0"/>
    <x v="4"/>
    <x v="8"/>
    <x v="0"/>
    <s v="ADMIN"/>
    <s v="14000"/>
    <x v="14"/>
    <s v="STATE"/>
    <m/>
    <m/>
    <m/>
    <m/>
    <n v="0.34"/>
    <m/>
    <s v="Distribute Nov 23 Pay-CS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96"/>
    <x v="2"/>
    <x v="0"/>
    <x v="5"/>
    <x v="8"/>
    <x v="0"/>
    <s v="ADMIN"/>
    <s v="14000"/>
    <x v="14"/>
    <s v="STATE"/>
    <m/>
    <m/>
    <m/>
    <m/>
    <n v="6.15"/>
    <m/>
    <s v="Distribute Nov 23 Pay-CS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97"/>
    <x v="2"/>
    <x v="0"/>
    <x v="7"/>
    <x v="8"/>
    <x v="0"/>
    <s v="ADMIN"/>
    <s v="14000"/>
    <x v="14"/>
    <s v="STATE"/>
    <m/>
    <m/>
    <m/>
    <m/>
    <n v="0.15"/>
    <m/>
    <s v="Distribute Nov 23 Pay-CS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98"/>
    <x v="2"/>
    <x v="0"/>
    <x v="9"/>
    <x v="8"/>
    <x v="0"/>
    <s v="ADMIN"/>
    <s v="14000"/>
    <x v="14"/>
    <s v="STATE"/>
    <m/>
    <m/>
    <m/>
    <m/>
    <n v="0.2"/>
    <m/>
    <s v="Distribute Nov 23 Pay-CS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199"/>
    <x v="2"/>
    <x v="0"/>
    <x v="8"/>
    <x v="8"/>
    <x v="0"/>
    <s v="ADMIN"/>
    <s v="14000"/>
    <x v="14"/>
    <s v="STATE"/>
    <m/>
    <m/>
    <m/>
    <m/>
    <n v="0"/>
    <m/>
    <s v="Distribute Nov 23 Pay-CS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01"/>
    <x v="6"/>
    <x v="0"/>
    <x v="2"/>
    <x v="8"/>
    <x v="0"/>
    <s v="ADMIN"/>
    <s v="14000"/>
    <x v="13"/>
    <s v="STATE"/>
    <m/>
    <m/>
    <m/>
    <m/>
    <n v="300"/>
    <m/>
    <s v="Distribute Nov 23 Pay-CS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02"/>
    <x v="6"/>
    <x v="0"/>
    <x v="6"/>
    <x v="8"/>
    <x v="0"/>
    <s v="ADMIN"/>
    <s v="14000"/>
    <x v="13"/>
    <s v="STATE"/>
    <m/>
    <m/>
    <m/>
    <m/>
    <n v="3.36"/>
    <m/>
    <s v="Distribute Nov 23 Pay-CS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03"/>
    <x v="6"/>
    <x v="0"/>
    <x v="3"/>
    <x v="8"/>
    <x v="0"/>
    <s v="ADMIN"/>
    <s v="14000"/>
    <x v="13"/>
    <s v="STATE"/>
    <m/>
    <m/>
    <m/>
    <m/>
    <n v="43.37"/>
    <m/>
    <s v="Distribute Nov 23 Pay-CS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04"/>
    <x v="6"/>
    <x v="0"/>
    <x v="1"/>
    <x v="8"/>
    <x v="0"/>
    <s v="ADMIN"/>
    <s v="14000"/>
    <x v="13"/>
    <s v="STATE"/>
    <m/>
    <m/>
    <m/>
    <m/>
    <n v="20.78"/>
    <m/>
    <s v="Distribute Nov 23 Pay-CS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05"/>
    <x v="6"/>
    <x v="0"/>
    <x v="4"/>
    <x v="8"/>
    <x v="0"/>
    <s v="ADMIN"/>
    <s v="14000"/>
    <x v="13"/>
    <s v="STATE"/>
    <m/>
    <m/>
    <m/>
    <m/>
    <n v="4.01"/>
    <m/>
    <s v="Distribute Nov 23 Pay-CS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06"/>
    <x v="6"/>
    <x v="0"/>
    <x v="5"/>
    <x v="8"/>
    <x v="0"/>
    <s v="ADMIN"/>
    <s v="14000"/>
    <x v="13"/>
    <s v="STATE"/>
    <m/>
    <m/>
    <m/>
    <m/>
    <n v="73.73"/>
    <m/>
    <s v="Distribute Nov 23 Pay-CS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07"/>
    <x v="6"/>
    <x v="0"/>
    <x v="7"/>
    <x v="8"/>
    <x v="0"/>
    <s v="ADMIN"/>
    <s v="14000"/>
    <x v="13"/>
    <s v="STATE"/>
    <m/>
    <m/>
    <m/>
    <m/>
    <n v="1.83"/>
    <m/>
    <s v="Distribute Nov 23 Pay-CS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08"/>
    <x v="6"/>
    <x v="0"/>
    <x v="9"/>
    <x v="8"/>
    <x v="0"/>
    <s v="ADMIN"/>
    <s v="14000"/>
    <x v="13"/>
    <s v="STATE"/>
    <m/>
    <m/>
    <m/>
    <m/>
    <n v="2.4"/>
    <m/>
    <s v="Distribute Nov 23 Pay-CS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09"/>
    <x v="6"/>
    <x v="0"/>
    <x v="8"/>
    <x v="8"/>
    <x v="0"/>
    <s v="ADMIN"/>
    <s v="14000"/>
    <x v="13"/>
    <s v="STATE"/>
    <m/>
    <m/>
    <m/>
    <m/>
    <n v="0"/>
    <m/>
    <s v="Distribute Nov 23 Pay-CS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11"/>
    <x v="2"/>
    <x v="0"/>
    <x v="2"/>
    <x v="8"/>
    <x v="0"/>
    <s v="ADMIN"/>
    <s v="14000"/>
    <x v="4"/>
    <s v="STATE"/>
    <m/>
    <m/>
    <m/>
    <m/>
    <n v="1550"/>
    <m/>
    <s v="Distribute Nov 23 Pay-C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12"/>
    <x v="2"/>
    <x v="0"/>
    <x v="6"/>
    <x v="8"/>
    <x v="0"/>
    <s v="ADMIN"/>
    <s v="14000"/>
    <x v="4"/>
    <s v="STATE"/>
    <m/>
    <m/>
    <m/>
    <m/>
    <n v="17.36"/>
    <m/>
    <s v="Distribute Nov 23 Pay-C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13"/>
    <x v="2"/>
    <x v="0"/>
    <x v="3"/>
    <x v="8"/>
    <x v="0"/>
    <s v="ADMIN"/>
    <s v="14000"/>
    <x v="4"/>
    <s v="STATE"/>
    <m/>
    <m/>
    <m/>
    <m/>
    <n v="169.88"/>
    <m/>
    <s v="Distribute Nov 23 Pay-C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14"/>
    <x v="2"/>
    <x v="0"/>
    <x v="1"/>
    <x v="8"/>
    <x v="0"/>
    <s v="ADMIN"/>
    <s v="14000"/>
    <x v="4"/>
    <s v="STATE"/>
    <m/>
    <m/>
    <m/>
    <m/>
    <n v="116.02"/>
    <m/>
    <s v="Distribute Nov 23 Pay-C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15"/>
    <x v="2"/>
    <x v="0"/>
    <x v="4"/>
    <x v="8"/>
    <x v="0"/>
    <s v="ADMIN"/>
    <s v="14000"/>
    <x v="4"/>
    <s v="STATE"/>
    <m/>
    <m/>
    <m/>
    <m/>
    <n v="20.77"/>
    <m/>
    <s v="Distribute Nov 23 Pay-C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16"/>
    <x v="2"/>
    <x v="0"/>
    <x v="5"/>
    <x v="8"/>
    <x v="0"/>
    <s v="ADMIN"/>
    <s v="14000"/>
    <x v="4"/>
    <s v="STATE"/>
    <m/>
    <m/>
    <m/>
    <m/>
    <n v="212.97"/>
    <m/>
    <s v="Distribute Nov 23 Pay-C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17"/>
    <x v="2"/>
    <x v="0"/>
    <x v="7"/>
    <x v="8"/>
    <x v="0"/>
    <s v="ADMIN"/>
    <s v="14000"/>
    <x v="4"/>
    <s v="STATE"/>
    <m/>
    <m/>
    <m/>
    <m/>
    <n v="9.4600000000000009"/>
    <m/>
    <s v="Distribute Nov 23 Pay-C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18"/>
    <x v="2"/>
    <x v="0"/>
    <x v="9"/>
    <x v="8"/>
    <x v="0"/>
    <s v="ADMIN"/>
    <s v="14000"/>
    <x v="4"/>
    <s v="STATE"/>
    <m/>
    <m/>
    <m/>
    <m/>
    <n v="0"/>
    <m/>
    <s v="Distribute Nov 23 Pay-C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19"/>
    <x v="2"/>
    <x v="0"/>
    <x v="8"/>
    <x v="8"/>
    <x v="0"/>
    <s v="ADMIN"/>
    <s v="14000"/>
    <x v="4"/>
    <s v="STATE"/>
    <m/>
    <m/>
    <m/>
    <m/>
    <n v="54.25"/>
    <m/>
    <s v="Distribute Nov 23 Pay-C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21"/>
    <x v="2"/>
    <x v="0"/>
    <x v="2"/>
    <x v="8"/>
    <x v="0"/>
    <s v="ADMIN"/>
    <s v="14000"/>
    <x v="14"/>
    <s v="STATE"/>
    <m/>
    <m/>
    <m/>
    <m/>
    <n v="250"/>
    <m/>
    <s v="Distribute Nov 23 Pay-C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22"/>
    <x v="2"/>
    <x v="0"/>
    <x v="6"/>
    <x v="8"/>
    <x v="0"/>
    <s v="ADMIN"/>
    <s v="14000"/>
    <x v="14"/>
    <s v="STATE"/>
    <m/>
    <m/>
    <m/>
    <m/>
    <n v="2.8"/>
    <m/>
    <s v="Distribute Nov 23 Pay-C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23"/>
    <x v="2"/>
    <x v="0"/>
    <x v="3"/>
    <x v="8"/>
    <x v="0"/>
    <s v="ADMIN"/>
    <s v="14000"/>
    <x v="14"/>
    <s v="STATE"/>
    <m/>
    <m/>
    <m/>
    <m/>
    <n v="27.4"/>
    <m/>
    <s v="Distribute Nov 23 Pay-C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24"/>
    <x v="2"/>
    <x v="0"/>
    <x v="1"/>
    <x v="8"/>
    <x v="0"/>
    <s v="ADMIN"/>
    <s v="14000"/>
    <x v="14"/>
    <s v="STATE"/>
    <m/>
    <m/>
    <m/>
    <m/>
    <n v="18.71"/>
    <m/>
    <s v="Distribute Nov 23 Pay-C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25"/>
    <x v="2"/>
    <x v="0"/>
    <x v="4"/>
    <x v="8"/>
    <x v="0"/>
    <s v="ADMIN"/>
    <s v="14000"/>
    <x v="14"/>
    <s v="STATE"/>
    <m/>
    <m/>
    <m/>
    <m/>
    <n v="3.35"/>
    <m/>
    <s v="Distribute Nov 23 Pay-C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26"/>
    <x v="2"/>
    <x v="0"/>
    <x v="5"/>
    <x v="8"/>
    <x v="0"/>
    <s v="ADMIN"/>
    <s v="14000"/>
    <x v="14"/>
    <s v="STATE"/>
    <m/>
    <m/>
    <m/>
    <m/>
    <n v="34.35"/>
    <m/>
    <s v="Distribute Nov 23 Pay-C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27"/>
    <x v="2"/>
    <x v="0"/>
    <x v="7"/>
    <x v="8"/>
    <x v="0"/>
    <s v="ADMIN"/>
    <s v="14000"/>
    <x v="14"/>
    <s v="STATE"/>
    <m/>
    <m/>
    <m/>
    <m/>
    <n v="1.53"/>
    <m/>
    <s v="Distribute Nov 23 Pay-C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28"/>
    <x v="2"/>
    <x v="0"/>
    <x v="9"/>
    <x v="8"/>
    <x v="0"/>
    <s v="ADMIN"/>
    <s v="14000"/>
    <x v="14"/>
    <s v="STATE"/>
    <m/>
    <m/>
    <m/>
    <m/>
    <n v="0"/>
    <m/>
    <s v="Distribute Nov 23 Pay-C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29"/>
    <x v="2"/>
    <x v="0"/>
    <x v="8"/>
    <x v="8"/>
    <x v="0"/>
    <s v="ADMIN"/>
    <s v="14000"/>
    <x v="14"/>
    <s v="STATE"/>
    <m/>
    <m/>
    <m/>
    <m/>
    <n v="8.75"/>
    <m/>
    <s v="Distribute Nov 23 Pay-C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31"/>
    <x v="6"/>
    <x v="0"/>
    <x v="2"/>
    <x v="8"/>
    <x v="0"/>
    <s v="ADMIN"/>
    <s v="14000"/>
    <x v="13"/>
    <s v="STATE"/>
    <m/>
    <m/>
    <m/>
    <m/>
    <n v="700"/>
    <m/>
    <s v="Distribute Nov 23 Pay-C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32"/>
    <x v="6"/>
    <x v="0"/>
    <x v="6"/>
    <x v="8"/>
    <x v="0"/>
    <s v="ADMIN"/>
    <s v="14000"/>
    <x v="13"/>
    <s v="STATE"/>
    <m/>
    <m/>
    <m/>
    <m/>
    <n v="7.84"/>
    <m/>
    <s v="Distribute Nov 23 Pay-C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33"/>
    <x v="6"/>
    <x v="0"/>
    <x v="3"/>
    <x v="8"/>
    <x v="0"/>
    <s v="ADMIN"/>
    <s v="14000"/>
    <x v="13"/>
    <s v="STATE"/>
    <m/>
    <m/>
    <m/>
    <m/>
    <n v="76.72"/>
    <m/>
    <s v="Distribute Nov 23 Pay-C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34"/>
    <x v="6"/>
    <x v="0"/>
    <x v="1"/>
    <x v="8"/>
    <x v="0"/>
    <s v="ADMIN"/>
    <s v="14000"/>
    <x v="13"/>
    <s v="STATE"/>
    <m/>
    <m/>
    <m/>
    <m/>
    <n v="52.4"/>
    <m/>
    <s v="Distribute Nov 23 Pay-C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35"/>
    <x v="6"/>
    <x v="0"/>
    <x v="4"/>
    <x v="8"/>
    <x v="0"/>
    <s v="ADMIN"/>
    <s v="14000"/>
    <x v="13"/>
    <s v="STATE"/>
    <m/>
    <m/>
    <m/>
    <m/>
    <n v="9.3800000000000008"/>
    <m/>
    <s v="Distribute Nov 23 Pay-C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36"/>
    <x v="6"/>
    <x v="0"/>
    <x v="5"/>
    <x v="8"/>
    <x v="0"/>
    <s v="ADMIN"/>
    <s v="14000"/>
    <x v="13"/>
    <s v="STATE"/>
    <m/>
    <m/>
    <m/>
    <m/>
    <n v="96.18"/>
    <m/>
    <s v="Distribute Nov 23 Pay-C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37"/>
    <x v="6"/>
    <x v="0"/>
    <x v="7"/>
    <x v="8"/>
    <x v="0"/>
    <s v="ADMIN"/>
    <s v="14000"/>
    <x v="13"/>
    <s v="STATE"/>
    <m/>
    <m/>
    <m/>
    <m/>
    <n v="4.26"/>
    <m/>
    <s v="Distribute Nov 23 Pay-C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38"/>
    <x v="6"/>
    <x v="0"/>
    <x v="9"/>
    <x v="8"/>
    <x v="0"/>
    <s v="ADMIN"/>
    <s v="14000"/>
    <x v="13"/>
    <s v="STATE"/>
    <m/>
    <m/>
    <m/>
    <m/>
    <n v="0"/>
    <m/>
    <s v="Distribute Nov 23 Pay-C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39"/>
    <x v="6"/>
    <x v="0"/>
    <x v="8"/>
    <x v="8"/>
    <x v="0"/>
    <s v="ADMIN"/>
    <s v="14000"/>
    <x v="13"/>
    <s v="STATE"/>
    <m/>
    <m/>
    <m/>
    <m/>
    <n v="24.5"/>
    <m/>
    <s v="Distribute Nov 23 Pay-C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41"/>
    <x v="4"/>
    <x v="0"/>
    <x v="2"/>
    <x v="18"/>
    <x v="0"/>
    <s v="ADMIN"/>
    <s v="14000"/>
    <x v="16"/>
    <s v="STATE"/>
    <m/>
    <m/>
    <m/>
    <m/>
    <n v="3336.33"/>
    <m/>
    <s v="Distribute Nov 23 Pay-DR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42"/>
    <x v="4"/>
    <x v="0"/>
    <x v="6"/>
    <x v="18"/>
    <x v="0"/>
    <s v="ADMIN"/>
    <s v="14000"/>
    <x v="16"/>
    <s v="STATE"/>
    <m/>
    <m/>
    <m/>
    <m/>
    <n v="37.369999999999997"/>
    <m/>
    <s v="Distribute Nov 23 Pay-DR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43"/>
    <x v="4"/>
    <x v="0"/>
    <x v="3"/>
    <x v="18"/>
    <x v="0"/>
    <s v="ADMIN"/>
    <s v="14000"/>
    <x v="16"/>
    <s v="STATE"/>
    <m/>
    <m/>
    <m/>
    <m/>
    <n v="482.43"/>
    <m/>
    <s v="Distribute Nov 23 Pay-DR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44"/>
    <x v="4"/>
    <x v="0"/>
    <x v="1"/>
    <x v="18"/>
    <x v="0"/>
    <s v="ADMIN"/>
    <s v="14000"/>
    <x v="16"/>
    <s v="STATE"/>
    <m/>
    <m/>
    <m/>
    <m/>
    <n v="250.45"/>
    <m/>
    <s v="Distribute Nov 23 Pay-DR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45"/>
    <x v="4"/>
    <x v="0"/>
    <x v="4"/>
    <x v="18"/>
    <x v="0"/>
    <s v="ADMIN"/>
    <s v="14000"/>
    <x v="16"/>
    <s v="STATE"/>
    <m/>
    <m/>
    <m/>
    <m/>
    <n v="44.71"/>
    <m/>
    <s v="Distribute Nov 23 Pay-DR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46"/>
    <x v="4"/>
    <x v="0"/>
    <x v="5"/>
    <x v="18"/>
    <x v="0"/>
    <s v="ADMIN"/>
    <s v="14000"/>
    <x v="16"/>
    <s v="STATE"/>
    <m/>
    <m/>
    <m/>
    <m/>
    <n v="343.5"/>
    <m/>
    <s v="Distribute Nov 23 Pay-DR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47"/>
    <x v="4"/>
    <x v="0"/>
    <x v="7"/>
    <x v="18"/>
    <x v="0"/>
    <s v="ADMIN"/>
    <s v="14000"/>
    <x v="16"/>
    <s v="STATE"/>
    <m/>
    <m/>
    <m/>
    <m/>
    <n v="20.350000000000001"/>
    <m/>
    <s v="Distribute Nov 23 Pay-DR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48"/>
    <x v="4"/>
    <x v="0"/>
    <x v="9"/>
    <x v="18"/>
    <x v="0"/>
    <s v="ADMIN"/>
    <s v="14000"/>
    <x v="16"/>
    <s v="STATE"/>
    <m/>
    <m/>
    <m/>
    <m/>
    <n v="20"/>
    <m/>
    <s v="Distribute Nov 23 Pay-DR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49"/>
    <x v="4"/>
    <x v="0"/>
    <x v="8"/>
    <x v="18"/>
    <x v="0"/>
    <s v="ADMIN"/>
    <s v="14000"/>
    <x v="16"/>
    <s v="STATE"/>
    <m/>
    <m/>
    <m/>
    <m/>
    <n v="0"/>
    <m/>
    <s v="Distribute Nov 23 Pay-DR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51"/>
    <x v="2"/>
    <x v="0"/>
    <x v="2"/>
    <x v="8"/>
    <x v="0"/>
    <s v="ADMIN"/>
    <s v="14000"/>
    <x v="4"/>
    <s v="STATE"/>
    <m/>
    <m/>
    <m/>
    <m/>
    <n v="1875"/>
    <m/>
    <s v="Distribute Nov 23 Pay-DB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52"/>
    <x v="2"/>
    <x v="0"/>
    <x v="6"/>
    <x v="8"/>
    <x v="0"/>
    <s v="ADMIN"/>
    <s v="14000"/>
    <x v="4"/>
    <s v="STATE"/>
    <m/>
    <m/>
    <m/>
    <m/>
    <n v="21"/>
    <m/>
    <s v="Distribute Nov 23 Pay-DB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53"/>
    <x v="2"/>
    <x v="0"/>
    <x v="3"/>
    <x v="8"/>
    <x v="0"/>
    <s v="ADMIN"/>
    <s v="14000"/>
    <x v="4"/>
    <s v="STATE"/>
    <m/>
    <m/>
    <m/>
    <m/>
    <n v="271.13"/>
    <m/>
    <s v="Distribute Nov 23 Pay-DB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54"/>
    <x v="2"/>
    <x v="0"/>
    <x v="1"/>
    <x v="8"/>
    <x v="0"/>
    <s v="ADMIN"/>
    <s v="14000"/>
    <x v="4"/>
    <s v="STATE"/>
    <m/>
    <m/>
    <m/>
    <m/>
    <n v="130.27000000000001"/>
    <m/>
    <s v="Distribute Nov 23 Pay-DB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55"/>
    <x v="2"/>
    <x v="0"/>
    <x v="4"/>
    <x v="8"/>
    <x v="0"/>
    <s v="ADMIN"/>
    <s v="14000"/>
    <x v="4"/>
    <s v="STATE"/>
    <m/>
    <m/>
    <m/>
    <m/>
    <n v="25.13"/>
    <m/>
    <s v="Distribute Nov 23 Pay-DB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56"/>
    <x v="2"/>
    <x v="0"/>
    <x v="5"/>
    <x v="8"/>
    <x v="0"/>
    <s v="ADMIN"/>
    <s v="14000"/>
    <x v="4"/>
    <s v="STATE"/>
    <m/>
    <m/>
    <m/>
    <m/>
    <n v="460.88"/>
    <m/>
    <s v="Distribute Nov 23 Pay-DB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57"/>
    <x v="2"/>
    <x v="0"/>
    <x v="7"/>
    <x v="8"/>
    <x v="0"/>
    <s v="ADMIN"/>
    <s v="14000"/>
    <x v="4"/>
    <s v="STATE"/>
    <m/>
    <m/>
    <m/>
    <m/>
    <n v="11.44"/>
    <m/>
    <s v="Distribute Nov 23 Pay-DB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58"/>
    <x v="2"/>
    <x v="0"/>
    <x v="9"/>
    <x v="8"/>
    <x v="0"/>
    <s v="ADMIN"/>
    <s v="14000"/>
    <x v="4"/>
    <s v="STATE"/>
    <m/>
    <m/>
    <m/>
    <m/>
    <n v="15"/>
    <m/>
    <s v="Distribute Nov 23 Pay-DB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59"/>
    <x v="2"/>
    <x v="0"/>
    <x v="8"/>
    <x v="8"/>
    <x v="0"/>
    <s v="ADMIN"/>
    <s v="14000"/>
    <x v="4"/>
    <s v="STATE"/>
    <m/>
    <m/>
    <m/>
    <m/>
    <n v="0"/>
    <m/>
    <s v="Distribute Nov 23 Pay-DB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61"/>
    <x v="2"/>
    <x v="0"/>
    <x v="2"/>
    <x v="8"/>
    <x v="0"/>
    <s v="ADMIN"/>
    <s v="14000"/>
    <x v="14"/>
    <s v="STATE"/>
    <m/>
    <m/>
    <m/>
    <m/>
    <n v="125"/>
    <m/>
    <s v="Distribute Nov 23 Pay-DB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62"/>
    <x v="2"/>
    <x v="0"/>
    <x v="6"/>
    <x v="8"/>
    <x v="0"/>
    <s v="ADMIN"/>
    <s v="14000"/>
    <x v="14"/>
    <s v="STATE"/>
    <m/>
    <m/>
    <m/>
    <m/>
    <n v="1.4"/>
    <m/>
    <s v="Distribute Nov 23 Pay-DB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63"/>
    <x v="2"/>
    <x v="0"/>
    <x v="3"/>
    <x v="8"/>
    <x v="0"/>
    <s v="ADMIN"/>
    <s v="14000"/>
    <x v="14"/>
    <s v="STATE"/>
    <m/>
    <m/>
    <m/>
    <m/>
    <n v="18.079999999999998"/>
    <m/>
    <s v="Distribute Nov 23 Pay-DB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64"/>
    <x v="2"/>
    <x v="0"/>
    <x v="1"/>
    <x v="8"/>
    <x v="0"/>
    <s v="ADMIN"/>
    <s v="14000"/>
    <x v="14"/>
    <s v="STATE"/>
    <m/>
    <m/>
    <m/>
    <m/>
    <n v="8.68"/>
    <m/>
    <s v="Distribute Nov 23 Pay-DB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65"/>
    <x v="2"/>
    <x v="0"/>
    <x v="4"/>
    <x v="8"/>
    <x v="0"/>
    <s v="ADMIN"/>
    <s v="14000"/>
    <x v="14"/>
    <s v="STATE"/>
    <m/>
    <m/>
    <m/>
    <m/>
    <n v="1.68"/>
    <m/>
    <s v="Distribute Nov 23 Pay-DB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66"/>
    <x v="2"/>
    <x v="0"/>
    <x v="5"/>
    <x v="8"/>
    <x v="0"/>
    <s v="ADMIN"/>
    <s v="14000"/>
    <x v="14"/>
    <s v="STATE"/>
    <m/>
    <m/>
    <m/>
    <m/>
    <n v="30.73"/>
    <m/>
    <s v="Distribute Nov 23 Pay-DB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67"/>
    <x v="2"/>
    <x v="0"/>
    <x v="7"/>
    <x v="8"/>
    <x v="0"/>
    <s v="ADMIN"/>
    <s v="14000"/>
    <x v="14"/>
    <s v="STATE"/>
    <m/>
    <m/>
    <m/>
    <m/>
    <n v="0.76"/>
    <m/>
    <s v="Distribute Nov 23 Pay-DB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68"/>
    <x v="2"/>
    <x v="0"/>
    <x v="9"/>
    <x v="8"/>
    <x v="0"/>
    <s v="ADMIN"/>
    <s v="14000"/>
    <x v="14"/>
    <s v="STATE"/>
    <m/>
    <m/>
    <m/>
    <m/>
    <n v="1"/>
    <m/>
    <s v="Distribute Nov 23 Pay-DB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69"/>
    <x v="2"/>
    <x v="0"/>
    <x v="8"/>
    <x v="8"/>
    <x v="0"/>
    <s v="ADMIN"/>
    <s v="14000"/>
    <x v="14"/>
    <s v="STATE"/>
    <m/>
    <m/>
    <m/>
    <m/>
    <n v="0"/>
    <m/>
    <s v="Distribute Nov 23 Pay-DB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71"/>
    <x v="6"/>
    <x v="0"/>
    <x v="2"/>
    <x v="8"/>
    <x v="0"/>
    <s v="ADMIN"/>
    <s v="14000"/>
    <x v="13"/>
    <s v="STATE"/>
    <m/>
    <m/>
    <m/>
    <m/>
    <n v="500"/>
    <m/>
    <s v="Distribute Nov 23 Pay-DB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72"/>
    <x v="6"/>
    <x v="0"/>
    <x v="6"/>
    <x v="8"/>
    <x v="0"/>
    <s v="ADMIN"/>
    <s v="14000"/>
    <x v="13"/>
    <s v="STATE"/>
    <m/>
    <m/>
    <m/>
    <m/>
    <n v="5.6"/>
    <m/>
    <s v="Distribute Nov 23 Pay-DB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73"/>
    <x v="6"/>
    <x v="0"/>
    <x v="3"/>
    <x v="8"/>
    <x v="0"/>
    <s v="ADMIN"/>
    <s v="14000"/>
    <x v="13"/>
    <s v="STATE"/>
    <m/>
    <m/>
    <m/>
    <m/>
    <n v="72.290000000000006"/>
    <m/>
    <s v="Distribute Nov 23 Pay-DB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74"/>
    <x v="6"/>
    <x v="0"/>
    <x v="1"/>
    <x v="8"/>
    <x v="0"/>
    <s v="ADMIN"/>
    <s v="14000"/>
    <x v="13"/>
    <s v="STATE"/>
    <m/>
    <m/>
    <m/>
    <m/>
    <n v="34.74"/>
    <m/>
    <s v="Distribute Nov 23 Pay-DB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75"/>
    <x v="6"/>
    <x v="0"/>
    <x v="4"/>
    <x v="8"/>
    <x v="0"/>
    <s v="ADMIN"/>
    <s v="14000"/>
    <x v="13"/>
    <s v="STATE"/>
    <m/>
    <m/>
    <m/>
    <m/>
    <n v="6.69"/>
    <m/>
    <s v="Distribute Nov 23 Pay-DB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76"/>
    <x v="6"/>
    <x v="0"/>
    <x v="5"/>
    <x v="8"/>
    <x v="0"/>
    <s v="ADMIN"/>
    <s v="14000"/>
    <x v="13"/>
    <s v="STATE"/>
    <m/>
    <m/>
    <m/>
    <m/>
    <n v="122.89"/>
    <m/>
    <s v="Distribute Nov 23 Pay-DB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77"/>
    <x v="6"/>
    <x v="0"/>
    <x v="7"/>
    <x v="8"/>
    <x v="0"/>
    <s v="ADMIN"/>
    <s v="14000"/>
    <x v="13"/>
    <s v="STATE"/>
    <m/>
    <m/>
    <m/>
    <m/>
    <n v="3.05"/>
    <m/>
    <s v="Distribute Nov 23 Pay-DB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78"/>
    <x v="6"/>
    <x v="0"/>
    <x v="9"/>
    <x v="8"/>
    <x v="0"/>
    <s v="ADMIN"/>
    <s v="14000"/>
    <x v="13"/>
    <s v="STATE"/>
    <m/>
    <m/>
    <m/>
    <m/>
    <n v="4"/>
    <m/>
    <s v="Distribute Nov 23 Pay-DB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79"/>
    <x v="6"/>
    <x v="0"/>
    <x v="8"/>
    <x v="8"/>
    <x v="0"/>
    <s v="ADMIN"/>
    <s v="14000"/>
    <x v="13"/>
    <s v="STATE"/>
    <m/>
    <m/>
    <m/>
    <m/>
    <n v="0"/>
    <m/>
    <s v="Distribute Nov 23 Pay-DB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81"/>
    <x v="0"/>
    <x v="6"/>
    <x v="2"/>
    <x v="5"/>
    <x v="0"/>
    <m/>
    <s v="14000"/>
    <x v="7"/>
    <s v="STATE"/>
    <m/>
    <m/>
    <m/>
    <m/>
    <n v="2220"/>
    <m/>
    <s v="Distribute Nov 23 Pay-EB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82"/>
    <x v="0"/>
    <x v="6"/>
    <x v="6"/>
    <x v="5"/>
    <x v="0"/>
    <m/>
    <s v="14000"/>
    <x v="7"/>
    <s v="STATE"/>
    <m/>
    <m/>
    <m/>
    <m/>
    <n v="24.86"/>
    <m/>
    <s v="Distribute Nov 23 Pay-EB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83"/>
    <x v="0"/>
    <x v="6"/>
    <x v="3"/>
    <x v="5"/>
    <x v="0"/>
    <m/>
    <s v="14000"/>
    <x v="7"/>
    <s v="STATE"/>
    <m/>
    <m/>
    <m/>
    <m/>
    <n v="321.01"/>
    <m/>
    <s v="Distribute Nov 23 Pay-EB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84"/>
    <x v="0"/>
    <x v="6"/>
    <x v="1"/>
    <x v="5"/>
    <x v="0"/>
    <m/>
    <s v="14000"/>
    <x v="7"/>
    <s v="STATE"/>
    <m/>
    <m/>
    <m/>
    <m/>
    <n v="167.96"/>
    <m/>
    <s v="Distribute Nov 23 Pay-EB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85"/>
    <x v="0"/>
    <x v="6"/>
    <x v="4"/>
    <x v="5"/>
    <x v="0"/>
    <m/>
    <s v="14000"/>
    <x v="7"/>
    <s v="STATE"/>
    <m/>
    <m/>
    <m/>
    <m/>
    <n v="29.75"/>
    <m/>
    <s v="Distribute Nov 23 Pay-EB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86"/>
    <x v="0"/>
    <x v="6"/>
    <x v="5"/>
    <x v="5"/>
    <x v="0"/>
    <m/>
    <s v="14000"/>
    <x v="7"/>
    <s v="STATE"/>
    <m/>
    <m/>
    <m/>
    <m/>
    <n v="250.49"/>
    <m/>
    <s v="Distribute Nov 23 Pay-EB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87"/>
    <x v="0"/>
    <x v="6"/>
    <x v="7"/>
    <x v="5"/>
    <x v="0"/>
    <m/>
    <s v="14000"/>
    <x v="7"/>
    <s v="STATE"/>
    <m/>
    <m/>
    <m/>
    <m/>
    <n v="13.54"/>
    <m/>
    <s v="Distribute Nov 23 Pay-EB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88"/>
    <x v="0"/>
    <x v="6"/>
    <x v="9"/>
    <x v="5"/>
    <x v="0"/>
    <m/>
    <s v="14000"/>
    <x v="7"/>
    <s v="STATE"/>
    <m/>
    <m/>
    <m/>
    <m/>
    <n v="14.8"/>
    <m/>
    <s v="Distribute Nov 23 Pay-EB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89"/>
    <x v="0"/>
    <x v="6"/>
    <x v="8"/>
    <x v="5"/>
    <x v="0"/>
    <m/>
    <s v="14000"/>
    <x v="7"/>
    <s v="STATE"/>
    <m/>
    <m/>
    <m/>
    <m/>
    <n v="0"/>
    <m/>
    <s v="Distribute Nov 23 Pay-EB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91"/>
    <x v="0"/>
    <x v="5"/>
    <x v="2"/>
    <x v="5"/>
    <x v="2"/>
    <m/>
    <m/>
    <x v="2"/>
    <m/>
    <m/>
    <m/>
    <m/>
    <m/>
    <n v="780"/>
    <m/>
    <s v="Distribute Nov 23 Pay-EB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92"/>
    <x v="0"/>
    <x v="5"/>
    <x v="6"/>
    <x v="5"/>
    <x v="2"/>
    <m/>
    <m/>
    <x v="2"/>
    <m/>
    <m/>
    <m/>
    <m/>
    <m/>
    <n v="8.74"/>
    <m/>
    <s v="Distribute Nov 23 Pay-EB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93"/>
    <x v="0"/>
    <x v="5"/>
    <x v="3"/>
    <x v="5"/>
    <x v="2"/>
    <m/>
    <m/>
    <x v="2"/>
    <m/>
    <m/>
    <m/>
    <m/>
    <m/>
    <n v="112.79"/>
    <m/>
    <s v="Distribute Nov 23 Pay-EB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94"/>
    <x v="0"/>
    <x v="5"/>
    <x v="1"/>
    <x v="5"/>
    <x v="2"/>
    <m/>
    <m/>
    <x v="2"/>
    <m/>
    <m/>
    <m/>
    <m/>
    <m/>
    <n v="59.01"/>
    <m/>
    <s v="Distribute Nov 23 Pay-EB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95"/>
    <x v="0"/>
    <x v="5"/>
    <x v="4"/>
    <x v="5"/>
    <x v="2"/>
    <m/>
    <m/>
    <x v="2"/>
    <m/>
    <m/>
    <m/>
    <m/>
    <m/>
    <n v="10.45"/>
    <m/>
    <s v="Distribute Nov 23 Pay-EB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96"/>
    <x v="0"/>
    <x v="5"/>
    <x v="5"/>
    <x v="5"/>
    <x v="2"/>
    <m/>
    <m/>
    <x v="2"/>
    <m/>
    <m/>
    <m/>
    <m/>
    <m/>
    <n v="88.01"/>
    <m/>
    <s v="Distribute Nov 23 Pay-EB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97"/>
    <x v="0"/>
    <x v="5"/>
    <x v="7"/>
    <x v="5"/>
    <x v="2"/>
    <m/>
    <m/>
    <x v="2"/>
    <m/>
    <m/>
    <m/>
    <m/>
    <m/>
    <n v="4.76"/>
    <m/>
    <s v="Distribute Nov 23 Pay-EB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98"/>
    <x v="0"/>
    <x v="5"/>
    <x v="9"/>
    <x v="5"/>
    <x v="2"/>
    <m/>
    <m/>
    <x v="2"/>
    <m/>
    <m/>
    <m/>
    <m/>
    <m/>
    <n v="5.2"/>
    <m/>
    <s v="Distribute Nov 23 Pay-EB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299"/>
    <x v="0"/>
    <x v="5"/>
    <x v="8"/>
    <x v="5"/>
    <x v="2"/>
    <m/>
    <m/>
    <x v="2"/>
    <m/>
    <m/>
    <m/>
    <m/>
    <m/>
    <n v="0"/>
    <m/>
    <s v="Distribute Nov 23 Pay-EB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01"/>
    <x v="2"/>
    <x v="0"/>
    <x v="2"/>
    <x v="8"/>
    <x v="0"/>
    <s v="ADMIN"/>
    <s v="14000"/>
    <x v="4"/>
    <s v="STATE"/>
    <m/>
    <m/>
    <m/>
    <m/>
    <n v="2450"/>
    <m/>
    <s v="Distribute Nov 23 Pay-EO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02"/>
    <x v="2"/>
    <x v="0"/>
    <x v="6"/>
    <x v="8"/>
    <x v="0"/>
    <s v="ADMIN"/>
    <s v="14000"/>
    <x v="4"/>
    <s v="STATE"/>
    <m/>
    <m/>
    <m/>
    <m/>
    <n v="27.44"/>
    <m/>
    <s v="Distribute Nov 23 Pay-EO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03"/>
    <x v="2"/>
    <x v="0"/>
    <x v="3"/>
    <x v="8"/>
    <x v="0"/>
    <s v="ADMIN"/>
    <s v="14000"/>
    <x v="4"/>
    <s v="STATE"/>
    <m/>
    <m/>
    <m/>
    <m/>
    <n v="354.27"/>
    <m/>
    <s v="Distribute Nov 23 Pay-EO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04"/>
    <x v="2"/>
    <x v="0"/>
    <x v="1"/>
    <x v="8"/>
    <x v="0"/>
    <s v="ADMIN"/>
    <s v="14000"/>
    <x v="4"/>
    <s v="STATE"/>
    <m/>
    <m/>
    <m/>
    <m/>
    <n v="169.59"/>
    <m/>
    <s v="Distribute Nov 23 Pay-EO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05"/>
    <x v="2"/>
    <x v="0"/>
    <x v="4"/>
    <x v="8"/>
    <x v="0"/>
    <s v="ADMIN"/>
    <s v="14000"/>
    <x v="4"/>
    <s v="STATE"/>
    <m/>
    <m/>
    <m/>
    <m/>
    <n v="32.83"/>
    <m/>
    <s v="Distribute Nov 23 Pay-EO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06"/>
    <x v="2"/>
    <x v="0"/>
    <x v="5"/>
    <x v="8"/>
    <x v="0"/>
    <s v="ADMIN"/>
    <s v="14000"/>
    <x v="4"/>
    <s v="STATE"/>
    <m/>
    <m/>
    <m/>
    <m/>
    <n v="882.98"/>
    <m/>
    <s v="Distribute Nov 23 Pay-EO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07"/>
    <x v="2"/>
    <x v="0"/>
    <x v="7"/>
    <x v="8"/>
    <x v="0"/>
    <s v="ADMIN"/>
    <s v="14000"/>
    <x v="4"/>
    <s v="STATE"/>
    <m/>
    <m/>
    <m/>
    <m/>
    <n v="14.95"/>
    <m/>
    <s v="Distribute Nov 23 Pay-EO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08"/>
    <x v="2"/>
    <x v="0"/>
    <x v="9"/>
    <x v="8"/>
    <x v="0"/>
    <s v="ADMIN"/>
    <s v="14000"/>
    <x v="4"/>
    <s v="STATE"/>
    <m/>
    <m/>
    <m/>
    <m/>
    <n v="0"/>
    <m/>
    <s v="Distribute Nov 23 Pay-EO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09"/>
    <x v="2"/>
    <x v="0"/>
    <x v="8"/>
    <x v="8"/>
    <x v="0"/>
    <s v="ADMIN"/>
    <s v="14000"/>
    <x v="4"/>
    <s v="STATE"/>
    <m/>
    <m/>
    <m/>
    <m/>
    <n v="0"/>
    <m/>
    <s v="Distribute Nov 23 Pay-EO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11"/>
    <x v="2"/>
    <x v="0"/>
    <x v="2"/>
    <x v="8"/>
    <x v="0"/>
    <s v="ADMIN"/>
    <s v="14000"/>
    <x v="14"/>
    <s v="STATE"/>
    <m/>
    <m/>
    <m/>
    <m/>
    <n v="50"/>
    <m/>
    <s v="Distribute Nov 23 Pay-EO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12"/>
    <x v="2"/>
    <x v="0"/>
    <x v="6"/>
    <x v="8"/>
    <x v="0"/>
    <s v="ADMIN"/>
    <s v="14000"/>
    <x v="14"/>
    <s v="STATE"/>
    <m/>
    <m/>
    <m/>
    <m/>
    <n v="0.56000000000000005"/>
    <m/>
    <s v="Distribute Nov 23 Pay-EO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13"/>
    <x v="2"/>
    <x v="0"/>
    <x v="3"/>
    <x v="8"/>
    <x v="0"/>
    <s v="ADMIN"/>
    <s v="14000"/>
    <x v="14"/>
    <s v="STATE"/>
    <m/>
    <m/>
    <m/>
    <m/>
    <n v="7.23"/>
    <m/>
    <s v="Distribute Nov 23 Pay-EO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14"/>
    <x v="2"/>
    <x v="0"/>
    <x v="1"/>
    <x v="8"/>
    <x v="0"/>
    <s v="ADMIN"/>
    <s v="14000"/>
    <x v="14"/>
    <s v="STATE"/>
    <m/>
    <m/>
    <m/>
    <m/>
    <n v="3.46"/>
    <m/>
    <s v="Distribute Nov 23 Pay-EO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15"/>
    <x v="2"/>
    <x v="0"/>
    <x v="4"/>
    <x v="8"/>
    <x v="0"/>
    <s v="ADMIN"/>
    <s v="14000"/>
    <x v="14"/>
    <s v="STATE"/>
    <m/>
    <m/>
    <m/>
    <m/>
    <n v="0.67"/>
    <m/>
    <s v="Distribute Nov 23 Pay-EO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16"/>
    <x v="2"/>
    <x v="0"/>
    <x v="5"/>
    <x v="8"/>
    <x v="0"/>
    <s v="ADMIN"/>
    <s v="14000"/>
    <x v="14"/>
    <s v="STATE"/>
    <m/>
    <m/>
    <m/>
    <m/>
    <n v="18.02"/>
    <m/>
    <s v="Distribute Nov 23 Pay-EO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17"/>
    <x v="2"/>
    <x v="0"/>
    <x v="7"/>
    <x v="8"/>
    <x v="0"/>
    <s v="ADMIN"/>
    <s v="14000"/>
    <x v="14"/>
    <s v="STATE"/>
    <m/>
    <m/>
    <m/>
    <m/>
    <n v="0.3"/>
    <m/>
    <s v="Distribute Nov 23 Pay-EO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18"/>
    <x v="2"/>
    <x v="0"/>
    <x v="9"/>
    <x v="8"/>
    <x v="0"/>
    <s v="ADMIN"/>
    <s v="14000"/>
    <x v="14"/>
    <s v="STATE"/>
    <m/>
    <m/>
    <m/>
    <m/>
    <n v="0"/>
    <m/>
    <s v="Distribute Nov 23 Pay-EO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19"/>
    <x v="2"/>
    <x v="0"/>
    <x v="8"/>
    <x v="8"/>
    <x v="0"/>
    <s v="ADMIN"/>
    <s v="14000"/>
    <x v="14"/>
    <s v="STATE"/>
    <m/>
    <m/>
    <m/>
    <m/>
    <n v="0"/>
    <m/>
    <s v="Distribute Nov 23 Pay-EO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21"/>
    <x v="0"/>
    <x v="0"/>
    <x v="2"/>
    <x v="7"/>
    <x v="0"/>
    <s v="ADMIN"/>
    <s v="14000"/>
    <x v="17"/>
    <s v="STATE"/>
    <m/>
    <m/>
    <m/>
    <m/>
    <n v="1489.59"/>
    <m/>
    <s v="Distribute Nov 23 Pay-GH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22"/>
    <x v="0"/>
    <x v="0"/>
    <x v="6"/>
    <x v="7"/>
    <x v="0"/>
    <s v="ADMIN"/>
    <s v="14000"/>
    <x v="17"/>
    <s v="STATE"/>
    <m/>
    <m/>
    <m/>
    <m/>
    <n v="15.17"/>
    <m/>
    <s v="Distribute Nov 23 Pay-GH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23"/>
    <x v="0"/>
    <x v="0"/>
    <x v="3"/>
    <x v="7"/>
    <x v="0"/>
    <s v="ADMIN"/>
    <s v="14000"/>
    <x v="17"/>
    <s v="STATE"/>
    <m/>
    <m/>
    <m/>
    <m/>
    <n v="175.5"/>
    <m/>
    <s v="Distribute Nov 23 Pay-GH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24"/>
    <x v="0"/>
    <x v="0"/>
    <x v="1"/>
    <x v="7"/>
    <x v="0"/>
    <s v="ADMIN"/>
    <s v="14000"/>
    <x v="17"/>
    <s v="STATE"/>
    <m/>
    <m/>
    <m/>
    <m/>
    <n v="103.57"/>
    <m/>
    <s v="Distribute Nov 23 Pay-GH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25"/>
    <x v="0"/>
    <x v="0"/>
    <x v="4"/>
    <x v="7"/>
    <x v="0"/>
    <s v="ADMIN"/>
    <s v="14000"/>
    <x v="17"/>
    <s v="STATE"/>
    <m/>
    <m/>
    <m/>
    <m/>
    <n v="18.149999999999999"/>
    <m/>
    <s v="Distribute Nov 23 Pay-GH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26"/>
    <x v="0"/>
    <x v="0"/>
    <x v="5"/>
    <x v="7"/>
    <x v="0"/>
    <s v="ADMIN"/>
    <s v="14000"/>
    <x v="17"/>
    <s v="STATE"/>
    <m/>
    <m/>
    <m/>
    <m/>
    <n v="450.5"/>
    <m/>
    <s v="Distribute Nov 23 Pay-GH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27"/>
    <x v="0"/>
    <x v="0"/>
    <x v="7"/>
    <x v="7"/>
    <x v="0"/>
    <s v="ADMIN"/>
    <s v="14000"/>
    <x v="17"/>
    <s v="STATE"/>
    <m/>
    <m/>
    <m/>
    <m/>
    <n v="8.26"/>
    <m/>
    <s v="Distribute Nov 23 Pay-GH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28"/>
    <x v="0"/>
    <x v="0"/>
    <x v="9"/>
    <x v="7"/>
    <x v="0"/>
    <s v="ADMIN"/>
    <s v="14000"/>
    <x v="17"/>
    <s v="STATE"/>
    <m/>
    <m/>
    <m/>
    <m/>
    <n v="0"/>
    <m/>
    <s v="Distribute Nov 23 Pay-GH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29"/>
    <x v="0"/>
    <x v="0"/>
    <x v="8"/>
    <x v="7"/>
    <x v="0"/>
    <s v="ADMIN"/>
    <s v="14000"/>
    <x v="17"/>
    <s v="STATE"/>
    <m/>
    <m/>
    <m/>
    <m/>
    <n v="20.309999999999999"/>
    <m/>
    <s v="Distribute Nov 23 Pay-GH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31"/>
    <x v="2"/>
    <x v="0"/>
    <x v="2"/>
    <x v="7"/>
    <x v="0"/>
    <s v="ADMIN"/>
    <s v="14000"/>
    <x v="17"/>
    <s v="STATE"/>
    <m/>
    <m/>
    <m/>
    <m/>
    <n v="1489.58"/>
    <m/>
    <s v="Distribute Nov 23 Pay-GH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32"/>
    <x v="2"/>
    <x v="0"/>
    <x v="6"/>
    <x v="7"/>
    <x v="0"/>
    <s v="ADMIN"/>
    <s v="14000"/>
    <x v="17"/>
    <s v="STATE"/>
    <m/>
    <m/>
    <m/>
    <m/>
    <n v="15.16"/>
    <m/>
    <s v="Distribute Nov 23 Pay-GH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33"/>
    <x v="2"/>
    <x v="0"/>
    <x v="3"/>
    <x v="7"/>
    <x v="0"/>
    <s v="ADMIN"/>
    <s v="14000"/>
    <x v="17"/>
    <s v="STATE"/>
    <m/>
    <m/>
    <m/>
    <m/>
    <n v="175.5"/>
    <m/>
    <s v="Distribute Nov 23 Pay-GH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34"/>
    <x v="2"/>
    <x v="0"/>
    <x v="1"/>
    <x v="7"/>
    <x v="0"/>
    <s v="ADMIN"/>
    <s v="14000"/>
    <x v="17"/>
    <s v="STATE"/>
    <m/>
    <m/>
    <m/>
    <m/>
    <n v="103.57"/>
    <m/>
    <s v="Distribute Nov 23 Pay-GH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35"/>
    <x v="2"/>
    <x v="0"/>
    <x v="4"/>
    <x v="7"/>
    <x v="0"/>
    <s v="ADMIN"/>
    <s v="14000"/>
    <x v="17"/>
    <s v="STATE"/>
    <m/>
    <m/>
    <m/>
    <m/>
    <n v="18.14"/>
    <m/>
    <s v="Distribute Nov 23 Pay-GH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36"/>
    <x v="2"/>
    <x v="0"/>
    <x v="5"/>
    <x v="7"/>
    <x v="0"/>
    <s v="ADMIN"/>
    <s v="14000"/>
    <x v="17"/>
    <s v="STATE"/>
    <m/>
    <m/>
    <m/>
    <m/>
    <n v="450.5"/>
    <m/>
    <s v="Distribute Nov 23 Pay-GH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37"/>
    <x v="2"/>
    <x v="0"/>
    <x v="7"/>
    <x v="7"/>
    <x v="0"/>
    <s v="ADMIN"/>
    <s v="14000"/>
    <x v="17"/>
    <s v="STATE"/>
    <m/>
    <m/>
    <m/>
    <m/>
    <n v="8.26"/>
    <m/>
    <s v="Distribute Nov 23 Pay-GH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38"/>
    <x v="2"/>
    <x v="0"/>
    <x v="9"/>
    <x v="7"/>
    <x v="0"/>
    <s v="ADMIN"/>
    <s v="14000"/>
    <x v="17"/>
    <s v="STATE"/>
    <m/>
    <m/>
    <m/>
    <m/>
    <n v="0"/>
    <m/>
    <s v="Distribute Nov 23 Pay-GH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39"/>
    <x v="2"/>
    <x v="0"/>
    <x v="8"/>
    <x v="7"/>
    <x v="0"/>
    <s v="ADMIN"/>
    <s v="14000"/>
    <x v="17"/>
    <s v="STATE"/>
    <m/>
    <m/>
    <m/>
    <m/>
    <n v="20.309999999999999"/>
    <m/>
    <s v="Distribute Nov 23 Pay-GH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41"/>
    <x v="2"/>
    <x v="0"/>
    <x v="2"/>
    <x v="8"/>
    <x v="0"/>
    <s v="ADMIN"/>
    <s v="14000"/>
    <x v="4"/>
    <s v="STATE"/>
    <m/>
    <m/>
    <m/>
    <m/>
    <n v="2250"/>
    <m/>
    <s v="Distribute Nov 23 Pay-HC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42"/>
    <x v="2"/>
    <x v="0"/>
    <x v="6"/>
    <x v="8"/>
    <x v="0"/>
    <s v="ADMIN"/>
    <s v="14000"/>
    <x v="4"/>
    <s v="STATE"/>
    <m/>
    <m/>
    <m/>
    <m/>
    <n v="25.2"/>
    <m/>
    <s v="Distribute Nov 23 Pay-HC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43"/>
    <x v="2"/>
    <x v="0"/>
    <x v="3"/>
    <x v="8"/>
    <x v="0"/>
    <s v="ADMIN"/>
    <s v="14000"/>
    <x v="4"/>
    <s v="STATE"/>
    <m/>
    <m/>
    <m/>
    <m/>
    <n v="302.85000000000002"/>
    <m/>
    <s v="Distribute Nov 23 Pay-HC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44"/>
    <x v="2"/>
    <x v="0"/>
    <x v="1"/>
    <x v="8"/>
    <x v="0"/>
    <s v="ADMIN"/>
    <s v="14000"/>
    <x v="4"/>
    <s v="STATE"/>
    <m/>
    <m/>
    <m/>
    <m/>
    <n v="163.72999999999999"/>
    <m/>
    <s v="Distribute Nov 23 Pay-HC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45"/>
    <x v="2"/>
    <x v="0"/>
    <x v="4"/>
    <x v="8"/>
    <x v="0"/>
    <s v="ADMIN"/>
    <s v="14000"/>
    <x v="4"/>
    <s v="STATE"/>
    <m/>
    <m/>
    <m/>
    <m/>
    <n v="30.15"/>
    <m/>
    <s v="Distribute Nov 23 Pay-HC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46"/>
    <x v="2"/>
    <x v="0"/>
    <x v="5"/>
    <x v="8"/>
    <x v="0"/>
    <s v="ADMIN"/>
    <s v="14000"/>
    <x v="4"/>
    <s v="STATE"/>
    <m/>
    <m/>
    <m/>
    <m/>
    <n v="553.04999999999995"/>
    <m/>
    <s v="Distribute Nov 23 Pay-HC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47"/>
    <x v="2"/>
    <x v="0"/>
    <x v="7"/>
    <x v="8"/>
    <x v="0"/>
    <s v="ADMIN"/>
    <s v="14000"/>
    <x v="4"/>
    <s v="STATE"/>
    <m/>
    <m/>
    <m/>
    <m/>
    <n v="13.73"/>
    <m/>
    <s v="Distribute Nov 23 Pay-HC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48"/>
    <x v="2"/>
    <x v="0"/>
    <x v="9"/>
    <x v="8"/>
    <x v="0"/>
    <s v="ADMIN"/>
    <s v="14000"/>
    <x v="4"/>
    <s v="STATE"/>
    <m/>
    <m/>
    <m/>
    <m/>
    <n v="0"/>
    <m/>
    <s v="Distribute Nov 23 Pay-HC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49"/>
    <x v="2"/>
    <x v="0"/>
    <x v="8"/>
    <x v="8"/>
    <x v="0"/>
    <s v="ADMIN"/>
    <s v="14000"/>
    <x v="4"/>
    <s v="STATE"/>
    <m/>
    <m/>
    <m/>
    <m/>
    <n v="22.5"/>
    <m/>
    <s v="Distribute Nov 23 Pay-HC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51"/>
    <x v="6"/>
    <x v="0"/>
    <x v="2"/>
    <x v="8"/>
    <x v="0"/>
    <s v="ADMIN"/>
    <s v="14000"/>
    <x v="13"/>
    <s v="STATE"/>
    <m/>
    <m/>
    <m/>
    <m/>
    <n v="250"/>
    <m/>
    <s v="Distribute Nov 23 Pay-HC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52"/>
    <x v="6"/>
    <x v="0"/>
    <x v="6"/>
    <x v="8"/>
    <x v="0"/>
    <s v="ADMIN"/>
    <s v="14000"/>
    <x v="13"/>
    <s v="STATE"/>
    <m/>
    <m/>
    <m/>
    <m/>
    <n v="2.8"/>
    <m/>
    <s v="Distribute Nov 23 Pay-HC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53"/>
    <x v="6"/>
    <x v="0"/>
    <x v="3"/>
    <x v="8"/>
    <x v="0"/>
    <s v="ADMIN"/>
    <s v="14000"/>
    <x v="13"/>
    <s v="STATE"/>
    <m/>
    <m/>
    <m/>
    <m/>
    <n v="33.65"/>
    <m/>
    <s v="Distribute Nov 23 Pay-HC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54"/>
    <x v="6"/>
    <x v="0"/>
    <x v="1"/>
    <x v="8"/>
    <x v="0"/>
    <s v="ADMIN"/>
    <s v="14000"/>
    <x v="13"/>
    <s v="STATE"/>
    <m/>
    <m/>
    <m/>
    <m/>
    <n v="18.190000000000001"/>
    <m/>
    <s v="Distribute Nov 23 Pay-HC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55"/>
    <x v="6"/>
    <x v="0"/>
    <x v="4"/>
    <x v="8"/>
    <x v="0"/>
    <s v="ADMIN"/>
    <s v="14000"/>
    <x v="13"/>
    <s v="STATE"/>
    <m/>
    <m/>
    <m/>
    <m/>
    <n v="3.35"/>
    <m/>
    <s v="Distribute Nov 23 Pay-HC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56"/>
    <x v="6"/>
    <x v="0"/>
    <x v="5"/>
    <x v="8"/>
    <x v="0"/>
    <s v="ADMIN"/>
    <s v="14000"/>
    <x v="13"/>
    <s v="STATE"/>
    <m/>
    <m/>
    <m/>
    <m/>
    <n v="61.45"/>
    <m/>
    <s v="Distribute Nov 23 Pay-HC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57"/>
    <x v="6"/>
    <x v="0"/>
    <x v="7"/>
    <x v="8"/>
    <x v="0"/>
    <s v="ADMIN"/>
    <s v="14000"/>
    <x v="13"/>
    <s v="STATE"/>
    <m/>
    <m/>
    <m/>
    <m/>
    <n v="1.52"/>
    <m/>
    <s v="Distribute Nov 23 Pay-HC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58"/>
    <x v="6"/>
    <x v="0"/>
    <x v="9"/>
    <x v="8"/>
    <x v="0"/>
    <s v="ADMIN"/>
    <s v="14000"/>
    <x v="13"/>
    <s v="STATE"/>
    <m/>
    <m/>
    <m/>
    <m/>
    <n v="0"/>
    <m/>
    <s v="Distribute Nov 23 Pay-HC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59"/>
    <x v="6"/>
    <x v="0"/>
    <x v="8"/>
    <x v="8"/>
    <x v="0"/>
    <s v="ADMIN"/>
    <s v="14000"/>
    <x v="13"/>
    <s v="STATE"/>
    <m/>
    <m/>
    <m/>
    <m/>
    <n v="2.5"/>
    <m/>
    <s v="Distribute Nov 23 Pay-HC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61"/>
    <x v="2"/>
    <x v="6"/>
    <x v="2"/>
    <x v="18"/>
    <x v="0"/>
    <m/>
    <s v="14000"/>
    <x v="18"/>
    <s v="STATE"/>
    <m/>
    <m/>
    <m/>
    <m/>
    <n v="0"/>
    <m/>
    <s v="Distribute Nov 23 Pay-JMcD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62"/>
    <x v="2"/>
    <x v="6"/>
    <x v="6"/>
    <x v="18"/>
    <x v="0"/>
    <m/>
    <s v="14000"/>
    <x v="18"/>
    <s v="STATE"/>
    <m/>
    <m/>
    <m/>
    <m/>
    <n v="0"/>
    <m/>
    <s v="Distribute Nov 23 Pay-JMcD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63"/>
    <x v="2"/>
    <x v="6"/>
    <x v="3"/>
    <x v="18"/>
    <x v="0"/>
    <m/>
    <s v="14000"/>
    <x v="18"/>
    <s v="STATE"/>
    <m/>
    <m/>
    <m/>
    <m/>
    <n v="0"/>
    <m/>
    <s v="Distribute Nov 23 Pay-JMcD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64"/>
    <x v="2"/>
    <x v="6"/>
    <x v="1"/>
    <x v="18"/>
    <x v="0"/>
    <m/>
    <s v="14000"/>
    <x v="18"/>
    <s v="STATE"/>
    <m/>
    <m/>
    <m/>
    <m/>
    <n v="0"/>
    <m/>
    <s v="Distribute Nov 23 Pay-JMcD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65"/>
    <x v="2"/>
    <x v="6"/>
    <x v="4"/>
    <x v="18"/>
    <x v="0"/>
    <m/>
    <s v="14000"/>
    <x v="18"/>
    <s v="STATE"/>
    <m/>
    <m/>
    <m/>
    <m/>
    <n v="0"/>
    <m/>
    <s v="Distribute Nov 23 Pay-JMcD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66"/>
    <x v="2"/>
    <x v="6"/>
    <x v="5"/>
    <x v="18"/>
    <x v="0"/>
    <m/>
    <s v="14000"/>
    <x v="18"/>
    <s v="STATE"/>
    <m/>
    <m/>
    <m/>
    <m/>
    <n v="0"/>
    <m/>
    <s v="Distribute Nov 23 Pay-JMcD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67"/>
    <x v="2"/>
    <x v="6"/>
    <x v="7"/>
    <x v="18"/>
    <x v="0"/>
    <m/>
    <s v="14000"/>
    <x v="18"/>
    <s v="STATE"/>
    <m/>
    <m/>
    <m/>
    <m/>
    <n v="0"/>
    <m/>
    <s v="Distribute Nov 23 Pay-JMcD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68"/>
    <x v="2"/>
    <x v="6"/>
    <x v="9"/>
    <x v="18"/>
    <x v="0"/>
    <m/>
    <s v="14000"/>
    <x v="18"/>
    <s v="STATE"/>
    <m/>
    <m/>
    <m/>
    <m/>
    <n v="0"/>
    <m/>
    <s v="Distribute Nov 23 Pay-JMcD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69"/>
    <x v="2"/>
    <x v="6"/>
    <x v="8"/>
    <x v="18"/>
    <x v="0"/>
    <m/>
    <s v="14000"/>
    <x v="18"/>
    <s v="STATE"/>
    <m/>
    <m/>
    <m/>
    <m/>
    <n v="0"/>
    <m/>
    <s v="Distribute Nov 23 Pay-JMcD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71"/>
    <x v="0"/>
    <x v="0"/>
    <x v="2"/>
    <x v="18"/>
    <x v="0"/>
    <s v="ADMIN"/>
    <s v="14000"/>
    <x v="19"/>
    <s v="STATE"/>
    <m/>
    <m/>
    <m/>
    <m/>
    <n v="335.7"/>
    <m/>
    <s v="Distribute Nov 23 Pay-JMcD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72"/>
    <x v="0"/>
    <x v="0"/>
    <x v="6"/>
    <x v="18"/>
    <x v="0"/>
    <s v="ADMIN"/>
    <s v="14000"/>
    <x v="19"/>
    <s v="STATE"/>
    <m/>
    <m/>
    <m/>
    <m/>
    <n v="3.76"/>
    <m/>
    <s v="Distribute Nov 23 Pay-JMcD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73"/>
    <x v="0"/>
    <x v="0"/>
    <x v="3"/>
    <x v="18"/>
    <x v="0"/>
    <s v="ADMIN"/>
    <s v="14000"/>
    <x v="19"/>
    <s v="STATE"/>
    <m/>
    <m/>
    <m/>
    <m/>
    <n v="48.54"/>
    <m/>
    <s v="Distribute Nov 23 Pay-JMcD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74"/>
    <x v="0"/>
    <x v="0"/>
    <x v="1"/>
    <x v="18"/>
    <x v="0"/>
    <s v="ADMIN"/>
    <s v="14000"/>
    <x v="19"/>
    <s v="STATE"/>
    <m/>
    <m/>
    <m/>
    <m/>
    <n v="23.74"/>
    <m/>
    <s v="Distribute Nov 23 Pay-JMcD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75"/>
    <x v="0"/>
    <x v="0"/>
    <x v="4"/>
    <x v="18"/>
    <x v="0"/>
    <s v="ADMIN"/>
    <s v="14000"/>
    <x v="19"/>
    <s v="STATE"/>
    <m/>
    <m/>
    <m/>
    <m/>
    <n v="4.5"/>
    <m/>
    <s v="Distribute Nov 23 Pay-JMcD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76"/>
    <x v="0"/>
    <x v="0"/>
    <x v="5"/>
    <x v="18"/>
    <x v="0"/>
    <s v="ADMIN"/>
    <s v="14000"/>
    <x v="19"/>
    <s v="STATE"/>
    <m/>
    <m/>
    <m/>
    <m/>
    <n v="72.08"/>
    <m/>
    <s v="Distribute Nov 23 Pay-JMcD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77"/>
    <x v="0"/>
    <x v="0"/>
    <x v="7"/>
    <x v="18"/>
    <x v="0"/>
    <s v="ADMIN"/>
    <s v="14000"/>
    <x v="19"/>
    <s v="STATE"/>
    <m/>
    <m/>
    <m/>
    <m/>
    <n v="2.0499999999999998"/>
    <m/>
    <s v="Distribute Nov 23 Pay-JMcD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78"/>
    <x v="0"/>
    <x v="0"/>
    <x v="9"/>
    <x v="18"/>
    <x v="0"/>
    <s v="ADMIN"/>
    <s v="14000"/>
    <x v="19"/>
    <s v="STATE"/>
    <m/>
    <m/>
    <m/>
    <m/>
    <n v="1.6"/>
    <m/>
    <s v="Distribute Nov 23 Pay-JMcD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79"/>
    <x v="0"/>
    <x v="0"/>
    <x v="8"/>
    <x v="18"/>
    <x v="0"/>
    <s v="ADMIN"/>
    <s v="14000"/>
    <x v="19"/>
    <s v="STATE"/>
    <m/>
    <m/>
    <m/>
    <m/>
    <n v="0"/>
    <m/>
    <s v="Distribute Nov 23 Pay-JMcD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81"/>
    <x v="0"/>
    <x v="12"/>
    <x v="2"/>
    <x v="18"/>
    <x v="0"/>
    <m/>
    <m/>
    <x v="2"/>
    <m/>
    <m/>
    <m/>
    <m/>
    <m/>
    <n v="3860.59"/>
    <m/>
    <s v="Distribute Nov 23 Pay-JMcD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82"/>
    <x v="0"/>
    <x v="12"/>
    <x v="6"/>
    <x v="18"/>
    <x v="0"/>
    <m/>
    <m/>
    <x v="2"/>
    <m/>
    <m/>
    <m/>
    <m/>
    <m/>
    <n v="43.24"/>
    <m/>
    <s v="Distribute Nov 23 Pay-JMcD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83"/>
    <x v="0"/>
    <x v="12"/>
    <x v="3"/>
    <x v="18"/>
    <x v="0"/>
    <m/>
    <m/>
    <x v="2"/>
    <m/>
    <m/>
    <m/>
    <m/>
    <m/>
    <n v="558.24"/>
    <m/>
    <s v="Distribute Nov 23 Pay-JMcD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84"/>
    <x v="0"/>
    <x v="12"/>
    <x v="1"/>
    <x v="18"/>
    <x v="0"/>
    <m/>
    <m/>
    <x v="2"/>
    <m/>
    <m/>
    <m/>
    <m/>
    <m/>
    <n v="272.95999999999998"/>
    <m/>
    <s v="Distribute Nov 23 Pay-JMcD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85"/>
    <x v="0"/>
    <x v="12"/>
    <x v="4"/>
    <x v="18"/>
    <x v="0"/>
    <m/>
    <m/>
    <x v="2"/>
    <m/>
    <m/>
    <m/>
    <m/>
    <m/>
    <n v="51.73"/>
    <m/>
    <s v="Distribute Nov 23 Pay-JMcD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86"/>
    <x v="0"/>
    <x v="12"/>
    <x v="5"/>
    <x v="18"/>
    <x v="0"/>
    <m/>
    <m/>
    <x v="2"/>
    <m/>
    <m/>
    <m/>
    <m/>
    <m/>
    <n v="828.92"/>
    <m/>
    <s v="Distribute Nov 23 Pay-JMcD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87"/>
    <x v="0"/>
    <x v="12"/>
    <x v="7"/>
    <x v="18"/>
    <x v="0"/>
    <m/>
    <m/>
    <x v="2"/>
    <m/>
    <m/>
    <m/>
    <m/>
    <m/>
    <n v="23.55"/>
    <m/>
    <s v="Distribute Nov 23 Pay-JMcD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88"/>
    <x v="0"/>
    <x v="12"/>
    <x v="9"/>
    <x v="18"/>
    <x v="0"/>
    <m/>
    <m/>
    <x v="2"/>
    <m/>
    <m/>
    <m/>
    <m/>
    <m/>
    <n v="18.399999999999999"/>
    <m/>
    <s v="Distribute Nov 23 Pay-JMcD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89"/>
    <x v="0"/>
    <x v="12"/>
    <x v="8"/>
    <x v="18"/>
    <x v="0"/>
    <m/>
    <m/>
    <x v="2"/>
    <m/>
    <m/>
    <m/>
    <m/>
    <m/>
    <n v="0"/>
    <m/>
    <s v="Distribute Nov 23 Pay-JMcD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91"/>
    <x v="0"/>
    <x v="0"/>
    <x v="2"/>
    <x v="9"/>
    <x v="0"/>
    <s v="ADMIN"/>
    <s v="14000"/>
    <x v="6"/>
    <s v="STATE"/>
    <m/>
    <m/>
    <m/>
    <m/>
    <n v="3625"/>
    <m/>
    <s v="Distribute Nov 23 Pay-JMcA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92"/>
    <x v="0"/>
    <x v="0"/>
    <x v="6"/>
    <x v="9"/>
    <x v="0"/>
    <s v="ADMIN"/>
    <s v="14000"/>
    <x v="6"/>
    <s v="STATE"/>
    <m/>
    <m/>
    <m/>
    <m/>
    <n v="40.6"/>
    <m/>
    <s v="Distribute Nov 23 Pay-JMcA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93"/>
    <x v="0"/>
    <x v="0"/>
    <x v="3"/>
    <x v="9"/>
    <x v="0"/>
    <s v="ADMIN"/>
    <s v="14000"/>
    <x v="6"/>
    <s v="STATE"/>
    <m/>
    <m/>
    <m/>
    <m/>
    <n v="524.17999999999995"/>
    <m/>
    <s v="Distribute Nov 23 Pay-JMcA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94"/>
    <x v="0"/>
    <x v="0"/>
    <x v="1"/>
    <x v="9"/>
    <x v="0"/>
    <s v="ADMIN"/>
    <s v="14000"/>
    <x v="6"/>
    <s v="STATE"/>
    <m/>
    <m/>
    <m/>
    <m/>
    <n v="273.18"/>
    <m/>
    <s v="Distribute Nov 23 Pay-JMcA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95"/>
    <x v="0"/>
    <x v="0"/>
    <x v="4"/>
    <x v="9"/>
    <x v="0"/>
    <s v="ADMIN"/>
    <s v="14000"/>
    <x v="6"/>
    <s v="STATE"/>
    <m/>
    <m/>
    <m/>
    <m/>
    <n v="48.58"/>
    <m/>
    <s v="Distribute Nov 23 Pay-JMcA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96"/>
    <x v="0"/>
    <x v="0"/>
    <x v="5"/>
    <x v="9"/>
    <x v="0"/>
    <s v="ADMIN"/>
    <s v="14000"/>
    <x v="6"/>
    <s v="STATE"/>
    <m/>
    <m/>
    <m/>
    <m/>
    <n v="343.5"/>
    <m/>
    <s v="Distribute Nov 23 Pay-JMcA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97"/>
    <x v="0"/>
    <x v="0"/>
    <x v="7"/>
    <x v="9"/>
    <x v="0"/>
    <s v="ADMIN"/>
    <s v="14000"/>
    <x v="6"/>
    <s v="STATE"/>
    <m/>
    <m/>
    <m/>
    <m/>
    <n v="22.11"/>
    <m/>
    <s v="Distribute Nov 23 Pay-JMcA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98"/>
    <x v="0"/>
    <x v="0"/>
    <x v="9"/>
    <x v="9"/>
    <x v="0"/>
    <s v="ADMIN"/>
    <s v="14000"/>
    <x v="6"/>
    <s v="STATE"/>
    <m/>
    <m/>
    <m/>
    <m/>
    <n v="20"/>
    <m/>
    <s v="Distribute Nov 23 Pay-JMcA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399"/>
    <x v="0"/>
    <x v="0"/>
    <x v="8"/>
    <x v="9"/>
    <x v="0"/>
    <s v="ADMIN"/>
    <s v="14000"/>
    <x v="6"/>
    <s v="STATE"/>
    <m/>
    <m/>
    <m/>
    <m/>
    <n v="0"/>
    <m/>
    <s v="Distribute Nov 23 Pay-JMcA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01"/>
    <x v="2"/>
    <x v="6"/>
    <x v="2"/>
    <x v="9"/>
    <x v="0"/>
    <m/>
    <s v="14000"/>
    <x v="20"/>
    <s v="STATE"/>
    <m/>
    <m/>
    <m/>
    <m/>
    <n v="0"/>
    <m/>
    <s v="Distribute Nov 23 Pay-JMcA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02"/>
    <x v="2"/>
    <x v="6"/>
    <x v="6"/>
    <x v="9"/>
    <x v="0"/>
    <m/>
    <s v="14000"/>
    <x v="20"/>
    <s v="STATE"/>
    <m/>
    <m/>
    <m/>
    <m/>
    <n v="0"/>
    <m/>
    <s v="Distribute Nov 23 Pay-JMcA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03"/>
    <x v="2"/>
    <x v="6"/>
    <x v="3"/>
    <x v="9"/>
    <x v="0"/>
    <m/>
    <s v="14000"/>
    <x v="20"/>
    <s v="STATE"/>
    <m/>
    <m/>
    <m/>
    <m/>
    <n v="0"/>
    <m/>
    <s v="Distribute Nov 23 Pay-JMcA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04"/>
    <x v="2"/>
    <x v="6"/>
    <x v="1"/>
    <x v="9"/>
    <x v="0"/>
    <m/>
    <s v="14000"/>
    <x v="20"/>
    <s v="STATE"/>
    <m/>
    <m/>
    <m/>
    <m/>
    <n v="0"/>
    <m/>
    <s v="Distribute Nov 23 Pay-JMcA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05"/>
    <x v="2"/>
    <x v="6"/>
    <x v="4"/>
    <x v="9"/>
    <x v="0"/>
    <m/>
    <s v="14000"/>
    <x v="20"/>
    <s v="STATE"/>
    <m/>
    <m/>
    <m/>
    <m/>
    <n v="0"/>
    <m/>
    <s v="Distribute Nov 23 Pay-JMcA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06"/>
    <x v="2"/>
    <x v="6"/>
    <x v="5"/>
    <x v="9"/>
    <x v="0"/>
    <m/>
    <s v="14000"/>
    <x v="20"/>
    <s v="STATE"/>
    <m/>
    <m/>
    <m/>
    <m/>
    <n v="0"/>
    <m/>
    <s v="Distribute Nov 23 Pay-JMcA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07"/>
    <x v="2"/>
    <x v="6"/>
    <x v="7"/>
    <x v="9"/>
    <x v="0"/>
    <m/>
    <s v="14000"/>
    <x v="20"/>
    <s v="STATE"/>
    <m/>
    <m/>
    <m/>
    <m/>
    <n v="0"/>
    <m/>
    <s v="Distribute Nov 23 Pay-JMcA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08"/>
    <x v="2"/>
    <x v="6"/>
    <x v="9"/>
    <x v="9"/>
    <x v="0"/>
    <m/>
    <s v="14000"/>
    <x v="20"/>
    <s v="STATE"/>
    <m/>
    <m/>
    <m/>
    <m/>
    <n v="0"/>
    <m/>
    <s v="Distribute Nov 23 Pay-JMcA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09"/>
    <x v="2"/>
    <x v="6"/>
    <x v="8"/>
    <x v="9"/>
    <x v="0"/>
    <m/>
    <s v="14000"/>
    <x v="20"/>
    <s v="STATE"/>
    <m/>
    <m/>
    <m/>
    <m/>
    <n v="0"/>
    <m/>
    <s v="Distribute Nov 23 Pay-JMcA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11"/>
    <x v="2"/>
    <x v="0"/>
    <x v="2"/>
    <x v="8"/>
    <x v="0"/>
    <s v="ADMIN"/>
    <s v="14000"/>
    <x v="4"/>
    <s v="STATE"/>
    <m/>
    <m/>
    <m/>
    <m/>
    <n v="2358.19"/>
    <m/>
    <s v="Distribute Nov 23 Pay-JF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12"/>
    <x v="2"/>
    <x v="0"/>
    <x v="6"/>
    <x v="8"/>
    <x v="0"/>
    <s v="ADMIN"/>
    <s v="14000"/>
    <x v="4"/>
    <s v="STATE"/>
    <m/>
    <m/>
    <m/>
    <m/>
    <n v="22.97"/>
    <m/>
    <s v="Distribute Nov 23 Pay-JF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13"/>
    <x v="2"/>
    <x v="0"/>
    <x v="3"/>
    <x v="8"/>
    <x v="0"/>
    <s v="ADMIN"/>
    <s v="14000"/>
    <x v="4"/>
    <s v="STATE"/>
    <m/>
    <m/>
    <m/>
    <m/>
    <n v="296.52"/>
    <m/>
    <s v="Distribute Nov 23 Pay-JF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14"/>
    <x v="2"/>
    <x v="0"/>
    <x v="1"/>
    <x v="8"/>
    <x v="0"/>
    <s v="ADMIN"/>
    <s v="14000"/>
    <x v="4"/>
    <s v="STATE"/>
    <m/>
    <m/>
    <m/>
    <m/>
    <n v="156.01"/>
    <m/>
    <s v="Distribute Nov 23 Pay-JF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15"/>
    <x v="2"/>
    <x v="0"/>
    <x v="4"/>
    <x v="8"/>
    <x v="0"/>
    <s v="ADMIN"/>
    <s v="14000"/>
    <x v="4"/>
    <s v="STATE"/>
    <m/>
    <m/>
    <m/>
    <m/>
    <n v="27.48"/>
    <m/>
    <s v="Distribute Nov 23 Pay-JF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16"/>
    <x v="2"/>
    <x v="0"/>
    <x v="5"/>
    <x v="8"/>
    <x v="0"/>
    <s v="ADMIN"/>
    <s v="14000"/>
    <x v="4"/>
    <s v="STATE"/>
    <m/>
    <m/>
    <m/>
    <m/>
    <n v="675.75"/>
    <m/>
    <s v="Distribute Nov 23 Pay-JF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17"/>
    <x v="2"/>
    <x v="0"/>
    <x v="7"/>
    <x v="8"/>
    <x v="0"/>
    <s v="ADMIN"/>
    <s v="14000"/>
    <x v="4"/>
    <s v="STATE"/>
    <m/>
    <m/>
    <m/>
    <m/>
    <n v="12.51"/>
    <m/>
    <s v="Distribute Nov 23 Pay-JF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18"/>
    <x v="2"/>
    <x v="0"/>
    <x v="9"/>
    <x v="8"/>
    <x v="0"/>
    <s v="ADMIN"/>
    <s v="14000"/>
    <x v="4"/>
    <s v="STATE"/>
    <m/>
    <m/>
    <m/>
    <m/>
    <n v="15"/>
    <m/>
    <s v="Distribute Nov 23 Pay-JF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19"/>
    <x v="2"/>
    <x v="0"/>
    <x v="8"/>
    <x v="8"/>
    <x v="0"/>
    <s v="ADMIN"/>
    <s v="14000"/>
    <x v="4"/>
    <s v="STATE"/>
    <m/>
    <m/>
    <m/>
    <m/>
    <n v="0"/>
    <m/>
    <s v="Distribute Nov 23 Pay-JF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21"/>
    <x v="2"/>
    <x v="0"/>
    <x v="2"/>
    <x v="8"/>
    <x v="0"/>
    <s v="ADMIN"/>
    <s v="14000"/>
    <x v="14"/>
    <s v="STATE"/>
    <m/>
    <m/>
    <m/>
    <m/>
    <n v="408.75"/>
    <m/>
    <s v="Distribute Nov 23 Pay-JF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22"/>
    <x v="2"/>
    <x v="0"/>
    <x v="6"/>
    <x v="8"/>
    <x v="0"/>
    <s v="ADMIN"/>
    <s v="14000"/>
    <x v="14"/>
    <s v="STATE"/>
    <m/>
    <m/>
    <m/>
    <m/>
    <n v="3.98"/>
    <m/>
    <s v="Distribute Nov 23 Pay-JF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23"/>
    <x v="2"/>
    <x v="0"/>
    <x v="3"/>
    <x v="8"/>
    <x v="0"/>
    <s v="ADMIN"/>
    <s v="14000"/>
    <x v="14"/>
    <s v="STATE"/>
    <m/>
    <m/>
    <m/>
    <m/>
    <n v="51.4"/>
    <m/>
    <s v="Distribute Nov 23 Pay-JF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24"/>
    <x v="2"/>
    <x v="0"/>
    <x v="1"/>
    <x v="8"/>
    <x v="0"/>
    <s v="ADMIN"/>
    <s v="14000"/>
    <x v="14"/>
    <s v="STATE"/>
    <m/>
    <m/>
    <m/>
    <m/>
    <n v="27.04"/>
    <m/>
    <s v="Distribute Nov 23 Pay-JF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25"/>
    <x v="2"/>
    <x v="0"/>
    <x v="4"/>
    <x v="8"/>
    <x v="0"/>
    <s v="ADMIN"/>
    <s v="14000"/>
    <x v="14"/>
    <s v="STATE"/>
    <m/>
    <m/>
    <m/>
    <m/>
    <n v="4.76"/>
    <m/>
    <s v="Distribute Nov 23 Pay-JF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26"/>
    <x v="2"/>
    <x v="0"/>
    <x v="5"/>
    <x v="8"/>
    <x v="0"/>
    <s v="ADMIN"/>
    <s v="14000"/>
    <x v="14"/>
    <s v="STATE"/>
    <m/>
    <m/>
    <m/>
    <m/>
    <n v="117.13"/>
    <m/>
    <s v="Distribute Nov 23 Pay-JF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27"/>
    <x v="2"/>
    <x v="0"/>
    <x v="7"/>
    <x v="8"/>
    <x v="0"/>
    <s v="ADMIN"/>
    <s v="14000"/>
    <x v="14"/>
    <s v="STATE"/>
    <m/>
    <m/>
    <m/>
    <m/>
    <n v="2.17"/>
    <m/>
    <s v="Distribute Nov 23 Pay-JF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28"/>
    <x v="2"/>
    <x v="0"/>
    <x v="9"/>
    <x v="8"/>
    <x v="0"/>
    <s v="ADMIN"/>
    <s v="14000"/>
    <x v="14"/>
    <s v="STATE"/>
    <m/>
    <m/>
    <m/>
    <m/>
    <n v="2.6"/>
    <m/>
    <s v="Distribute Nov 23 Pay-JF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29"/>
    <x v="2"/>
    <x v="0"/>
    <x v="8"/>
    <x v="8"/>
    <x v="0"/>
    <s v="ADMIN"/>
    <s v="14000"/>
    <x v="14"/>
    <s v="STATE"/>
    <m/>
    <m/>
    <m/>
    <m/>
    <n v="0"/>
    <m/>
    <s v="Distribute Nov 23 Pay-JF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31"/>
    <x v="6"/>
    <x v="0"/>
    <x v="2"/>
    <x v="8"/>
    <x v="0"/>
    <s v="ADMIN"/>
    <s v="14000"/>
    <x v="13"/>
    <s v="STATE"/>
    <m/>
    <m/>
    <m/>
    <m/>
    <n v="377.31"/>
    <m/>
    <s v="Distribute Nov 23 Pay-JF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32"/>
    <x v="6"/>
    <x v="0"/>
    <x v="6"/>
    <x v="8"/>
    <x v="0"/>
    <s v="ADMIN"/>
    <s v="14000"/>
    <x v="13"/>
    <s v="STATE"/>
    <m/>
    <m/>
    <m/>
    <m/>
    <n v="3.67"/>
    <m/>
    <s v="Distribute Nov 23 Pay-JF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33"/>
    <x v="6"/>
    <x v="0"/>
    <x v="3"/>
    <x v="8"/>
    <x v="0"/>
    <s v="ADMIN"/>
    <s v="14000"/>
    <x v="13"/>
    <s v="STATE"/>
    <m/>
    <m/>
    <m/>
    <m/>
    <n v="47.44"/>
    <m/>
    <s v="Distribute Nov 23 Pay-JF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34"/>
    <x v="6"/>
    <x v="0"/>
    <x v="1"/>
    <x v="8"/>
    <x v="0"/>
    <s v="ADMIN"/>
    <s v="14000"/>
    <x v="13"/>
    <s v="STATE"/>
    <m/>
    <m/>
    <m/>
    <m/>
    <n v="24.96"/>
    <m/>
    <s v="Distribute Nov 23 Pay-JF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35"/>
    <x v="6"/>
    <x v="0"/>
    <x v="4"/>
    <x v="8"/>
    <x v="0"/>
    <s v="ADMIN"/>
    <s v="14000"/>
    <x v="13"/>
    <s v="STATE"/>
    <m/>
    <m/>
    <m/>
    <m/>
    <n v="4.4000000000000004"/>
    <m/>
    <s v="Distribute Nov 23 Pay-JF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36"/>
    <x v="6"/>
    <x v="0"/>
    <x v="5"/>
    <x v="8"/>
    <x v="0"/>
    <s v="ADMIN"/>
    <s v="14000"/>
    <x v="13"/>
    <s v="STATE"/>
    <m/>
    <m/>
    <m/>
    <m/>
    <n v="108.12"/>
    <m/>
    <s v="Distribute Nov 23 Pay-JF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37"/>
    <x v="6"/>
    <x v="0"/>
    <x v="7"/>
    <x v="8"/>
    <x v="0"/>
    <s v="ADMIN"/>
    <s v="14000"/>
    <x v="13"/>
    <s v="STATE"/>
    <m/>
    <m/>
    <m/>
    <m/>
    <n v="2"/>
    <m/>
    <s v="Distribute Nov 23 Pay-JF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38"/>
    <x v="6"/>
    <x v="0"/>
    <x v="9"/>
    <x v="8"/>
    <x v="0"/>
    <s v="ADMIN"/>
    <s v="14000"/>
    <x v="13"/>
    <s v="STATE"/>
    <m/>
    <m/>
    <m/>
    <m/>
    <n v="2.4"/>
    <m/>
    <s v="Distribute Nov 23 Pay-JF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39"/>
    <x v="6"/>
    <x v="0"/>
    <x v="8"/>
    <x v="8"/>
    <x v="0"/>
    <s v="ADMIN"/>
    <s v="14000"/>
    <x v="13"/>
    <s v="STATE"/>
    <m/>
    <m/>
    <m/>
    <m/>
    <n v="0"/>
    <m/>
    <s v="Distribute Nov 23 Pay-JF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41"/>
    <x v="2"/>
    <x v="0"/>
    <x v="2"/>
    <x v="16"/>
    <x v="0"/>
    <s v="ADMIN"/>
    <s v="14000"/>
    <x v="4"/>
    <s v="STATE"/>
    <m/>
    <m/>
    <m/>
    <m/>
    <n v="1875"/>
    <m/>
    <s v="Distribute Nov 23 Pay-KO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42"/>
    <x v="2"/>
    <x v="0"/>
    <x v="6"/>
    <x v="16"/>
    <x v="0"/>
    <s v="ADMIN"/>
    <s v="14000"/>
    <x v="4"/>
    <s v="STATE"/>
    <m/>
    <m/>
    <m/>
    <m/>
    <n v="21"/>
    <m/>
    <s v="Distribute Nov 23 Pay-KO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43"/>
    <x v="2"/>
    <x v="0"/>
    <x v="3"/>
    <x v="16"/>
    <x v="0"/>
    <s v="ADMIN"/>
    <s v="14000"/>
    <x v="4"/>
    <s v="STATE"/>
    <m/>
    <m/>
    <m/>
    <m/>
    <n v="271.13"/>
    <m/>
    <s v="Distribute Nov 23 Pay-KO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44"/>
    <x v="2"/>
    <x v="0"/>
    <x v="1"/>
    <x v="16"/>
    <x v="0"/>
    <s v="ADMIN"/>
    <s v="14000"/>
    <x v="4"/>
    <s v="STATE"/>
    <m/>
    <m/>
    <m/>
    <m/>
    <n v="123.7"/>
    <m/>
    <s v="Distribute Nov 23 Pay-KO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45"/>
    <x v="2"/>
    <x v="0"/>
    <x v="4"/>
    <x v="16"/>
    <x v="0"/>
    <s v="ADMIN"/>
    <s v="14000"/>
    <x v="4"/>
    <s v="STATE"/>
    <m/>
    <m/>
    <m/>
    <m/>
    <n v="25.13"/>
    <m/>
    <s v="Distribute Nov 23 Pay-KO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46"/>
    <x v="2"/>
    <x v="0"/>
    <x v="5"/>
    <x v="16"/>
    <x v="0"/>
    <s v="ADMIN"/>
    <s v="14000"/>
    <x v="4"/>
    <s v="STATE"/>
    <m/>
    <m/>
    <m/>
    <m/>
    <n v="614.5"/>
    <m/>
    <s v="Distribute Nov 23 Pay-KO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47"/>
    <x v="2"/>
    <x v="0"/>
    <x v="7"/>
    <x v="16"/>
    <x v="0"/>
    <s v="ADMIN"/>
    <s v="14000"/>
    <x v="4"/>
    <s v="STATE"/>
    <m/>
    <m/>
    <m/>
    <m/>
    <n v="11.44"/>
    <m/>
    <s v="Distribute Nov 23 Pay-KO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48"/>
    <x v="2"/>
    <x v="0"/>
    <x v="9"/>
    <x v="16"/>
    <x v="0"/>
    <s v="ADMIN"/>
    <s v="14000"/>
    <x v="4"/>
    <s v="STATE"/>
    <m/>
    <m/>
    <m/>
    <m/>
    <n v="0"/>
    <m/>
    <s v="Distribute Nov 23 Pay-KO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49"/>
    <x v="2"/>
    <x v="0"/>
    <x v="8"/>
    <x v="16"/>
    <x v="0"/>
    <s v="ADMIN"/>
    <s v="14000"/>
    <x v="4"/>
    <s v="STATE"/>
    <m/>
    <m/>
    <m/>
    <m/>
    <n v="0"/>
    <m/>
    <s v="Distribute Nov 23 Pay-KOW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51"/>
    <x v="2"/>
    <x v="0"/>
    <x v="2"/>
    <x v="8"/>
    <x v="0"/>
    <s v="ADMIN"/>
    <s v="14000"/>
    <x v="4"/>
    <s v="STATE"/>
    <m/>
    <m/>
    <m/>
    <m/>
    <n v="3331.36"/>
    <m/>
    <s v="Distribute Nov 23 Pay-KV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52"/>
    <x v="2"/>
    <x v="0"/>
    <x v="6"/>
    <x v="8"/>
    <x v="0"/>
    <s v="ADMIN"/>
    <s v="14000"/>
    <x v="4"/>
    <s v="STATE"/>
    <m/>
    <m/>
    <m/>
    <m/>
    <n v="35.119999999999997"/>
    <m/>
    <s v="Distribute Nov 23 Pay-KV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53"/>
    <x v="2"/>
    <x v="0"/>
    <x v="3"/>
    <x v="8"/>
    <x v="0"/>
    <s v="ADMIN"/>
    <s v="14000"/>
    <x v="4"/>
    <s v="STATE"/>
    <m/>
    <m/>
    <m/>
    <m/>
    <n v="453.4"/>
    <m/>
    <s v="Distribute Nov 23 Pay-KV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54"/>
    <x v="2"/>
    <x v="0"/>
    <x v="1"/>
    <x v="8"/>
    <x v="0"/>
    <s v="ADMIN"/>
    <s v="14000"/>
    <x v="4"/>
    <s v="STATE"/>
    <m/>
    <m/>
    <m/>
    <m/>
    <n v="253.15"/>
    <m/>
    <s v="Distribute Nov 23 Pay-KV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55"/>
    <x v="2"/>
    <x v="0"/>
    <x v="4"/>
    <x v="8"/>
    <x v="0"/>
    <s v="ADMIN"/>
    <s v="14000"/>
    <x v="4"/>
    <s v="STATE"/>
    <m/>
    <m/>
    <m/>
    <m/>
    <n v="42.02"/>
    <m/>
    <s v="Distribute Nov 23 Pay-KV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56"/>
    <x v="2"/>
    <x v="0"/>
    <x v="5"/>
    <x v="8"/>
    <x v="0"/>
    <s v="ADMIN"/>
    <s v="14000"/>
    <x v="4"/>
    <s v="STATE"/>
    <m/>
    <m/>
    <m/>
    <m/>
    <n v="510.42"/>
    <m/>
    <s v="Distribute Nov 23 Pay-KV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57"/>
    <x v="2"/>
    <x v="0"/>
    <x v="7"/>
    <x v="8"/>
    <x v="0"/>
    <s v="ADMIN"/>
    <s v="14000"/>
    <x v="4"/>
    <s v="STATE"/>
    <m/>
    <m/>
    <m/>
    <m/>
    <n v="19.13"/>
    <m/>
    <s v="Distribute Nov 23 Pay-KV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58"/>
    <x v="2"/>
    <x v="0"/>
    <x v="9"/>
    <x v="8"/>
    <x v="0"/>
    <s v="ADMIN"/>
    <s v="14000"/>
    <x v="4"/>
    <s v="STATE"/>
    <m/>
    <m/>
    <m/>
    <m/>
    <n v="18.8"/>
    <m/>
    <s v="Distribute Nov 23 Pay-KV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59"/>
    <x v="2"/>
    <x v="0"/>
    <x v="8"/>
    <x v="8"/>
    <x v="0"/>
    <s v="ADMIN"/>
    <s v="14000"/>
    <x v="4"/>
    <s v="STATE"/>
    <m/>
    <m/>
    <m/>
    <m/>
    <n v="0"/>
    <m/>
    <s v="Distribute Nov 23 Pay-KV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61"/>
    <x v="2"/>
    <x v="0"/>
    <x v="2"/>
    <x v="8"/>
    <x v="0"/>
    <s v="ADMIN"/>
    <s v="14000"/>
    <x v="14"/>
    <s v="STATE"/>
    <m/>
    <m/>
    <m/>
    <m/>
    <n v="212.64"/>
    <m/>
    <s v="Distribute Nov 23 Pay-KV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62"/>
    <x v="2"/>
    <x v="0"/>
    <x v="6"/>
    <x v="8"/>
    <x v="0"/>
    <s v="ADMIN"/>
    <s v="14000"/>
    <x v="14"/>
    <s v="STATE"/>
    <m/>
    <m/>
    <m/>
    <m/>
    <n v="2.2400000000000002"/>
    <m/>
    <s v="Distribute Nov 23 Pay-KV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63"/>
    <x v="2"/>
    <x v="0"/>
    <x v="3"/>
    <x v="8"/>
    <x v="0"/>
    <s v="ADMIN"/>
    <s v="14000"/>
    <x v="14"/>
    <s v="STATE"/>
    <m/>
    <m/>
    <m/>
    <m/>
    <n v="28.94"/>
    <m/>
    <s v="Distribute Nov 23 Pay-KV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64"/>
    <x v="2"/>
    <x v="0"/>
    <x v="1"/>
    <x v="8"/>
    <x v="0"/>
    <s v="ADMIN"/>
    <s v="14000"/>
    <x v="14"/>
    <s v="STATE"/>
    <m/>
    <m/>
    <m/>
    <m/>
    <n v="16.16"/>
    <m/>
    <s v="Distribute Nov 23 Pay-KV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65"/>
    <x v="2"/>
    <x v="0"/>
    <x v="4"/>
    <x v="8"/>
    <x v="0"/>
    <s v="ADMIN"/>
    <s v="14000"/>
    <x v="14"/>
    <s v="STATE"/>
    <m/>
    <m/>
    <m/>
    <m/>
    <n v="2.68"/>
    <m/>
    <s v="Distribute Nov 23 Pay-KV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66"/>
    <x v="2"/>
    <x v="0"/>
    <x v="5"/>
    <x v="8"/>
    <x v="0"/>
    <s v="ADMIN"/>
    <s v="14000"/>
    <x v="14"/>
    <s v="STATE"/>
    <m/>
    <m/>
    <m/>
    <m/>
    <n v="32.58"/>
    <m/>
    <s v="Distribute Nov 23 Pay-KV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67"/>
    <x v="2"/>
    <x v="0"/>
    <x v="7"/>
    <x v="8"/>
    <x v="0"/>
    <s v="ADMIN"/>
    <s v="14000"/>
    <x v="14"/>
    <s v="STATE"/>
    <m/>
    <m/>
    <m/>
    <m/>
    <n v="1.22"/>
    <m/>
    <s v="Distribute Nov 23 Pay-KV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68"/>
    <x v="2"/>
    <x v="0"/>
    <x v="9"/>
    <x v="8"/>
    <x v="0"/>
    <s v="ADMIN"/>
    <s v="14000"/>
    <x v="14"/>
    <s v="STATE"/>
    <m/>
    <m/>
    <m/>
    <m/>
    <n v="1.2"/>
    <m/>
    <s v="Distribute Nov 23 Pay-KV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69"/>
    <x v="2"/>
    <x v="0"/>
    <x v="8"/>
    <x v="8"/>
    <x v="0"/>
    <s v="ADMIN"/>
    <s v="14000"/>
    <x v="14"/>
    <s v="STATE"/>
    <m/>
    <m/>
    <m/>
    <m/>
    <n v="0"/>
    <m/>
    <s v="Distribute Nov 23 Pay-KV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71"/>
    <x v="6"/>
    <x v="0"/>
    <x v="2"/>
    <x v="8"/>
    <x v="0"/>
    <s v="ADMIN"/>
    <s v="14000"/>
    <x v="13"/>
    <s v="STATE"/>
    <m/>
    <m/>
    <m/>
    <m/>
    <n v="0"/>
    <m/>
    <s v="Distribute Nov 23 Pay-KV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72"/>
    <x v="6"/>
    <x v="0"/>
    <x v="6"/>
    <x v="8"/>
    <x v="0"/>
    <s v="ADMIN"/>
    <s v="14000"/>
    <x v="13"/>
    <s v="STATE"/>
    <m/>
    <m/>
    <m/>
    <m/>
    <n v="0"/>
    <m/>
    <s v="Distribute Nov 23 Pay-KV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73"/>
    <x v="6"/>
    <x v="0"/>
    <x v="3"/>
    <x v="8"/>
    <x v="0"/>
    <s v="ADMIN"/>
    <s v="14000"/>
    <x v="13"/>
    <s v="STATE"/>
    <m/>
    <m/>
    <m/>
    <m/>
    <n v="0"/>
    <m/>
    <s v="Distribute Nov 23 Pay-KV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74"/>
    <x v="6"/>
    <x v="0"/>
    <x v="1"/>
    <x v="8"/>
    <x v="0"/>
    <s v="ADMIN"/>
    <s v="14000"/>
    <x v="13"/>
    <s v="STATE"/>
    <m/>
    <m/>
    <m/>
    <m/>
    <n v="0"/>
    <m/>
    <s v="Distribute Nov 23 Pay-KV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75"/>
    <x v="6"/>
    <x v="0"/>
    <x v="4"/>
    <x v="8"/>
    <x v="0"/>
    <s v="ADMIN"/>
    <s v="14000"/>
    <x v="13"/>
    <s v="STATE"/>
    <m/>
    <m/>
    <m/>
    <m/>
    <n v="0"/>
    <m/>
    <s v="Distribute Nov 23 Pay-KV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76"/>
    <x v="6"/>
    <x v="0"/>
    <x v="5"/>
    <x v="8"/>
    <x v="0"/>
    <s v="ADMIN"/>
    <s v="14000"/>
    <x v="13"/>
    <s v="STATE"/>
    <m/>
    <m/>
    <m/>
    <m/>
    <n v="0"/>
    <m/>
    <s v="Distribute Nov 23 Pay-KV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77"/>
    <x v="6"/>
    <x v="0"/>
    <x v="7"/>
    <x v="8"/>
    <x v="0"/>
    <s v="ADMIN"/>
    <s v="14000"/>
    <x v="13"/>
    <s v="STATE"/>
    <m/>
    <m/>
    <m/>
    <m/>
    <n v="0"/>
    <m/>
    <s v="Distribute Nov 23 Pay-KV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78"/>
    <x v="6"/>
    <x v="0"/>
    <x v="9"/>
    <x v="8"/>
    <x v="0"/>
    <s v="ADMIN"/>
    <s v="14000"/>
    <x v="13"/>
    <s v="STATE"/>
    <m/>
    <m/>
    <m/>
    <m/>
    <n v="0"/>
    <m/>
    <s v="Distribute Nov 23 Pay-KV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79"/>
    <x v="6"/>
    <x v="0"/>
    <x v="8"/>
    <x v="8"/>
    <x v="0"/>
    <s v="ADMIN"/>
    <s v="14000"/>
    <x v="13"/>
    <s v="STATE"/>
    <m/>
    <m/>
    <m/>
    <m/>
    <n v="0"/>
    <m/>
    <s v="Distribute Nov 23 Pay-KV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81"/>
    <x v="2"/>
    <x v="0"/>
    <x v="2"/>
    <x v="7"/>
    <x v="0"/>
    <m/>
    <s v="14000"/>
    <x v="11"/>
    <s v="STATE"/>
    <m/>
    <m/>
    <m/>
    <m/>
    <n v="1944.56"/>
    <m/>
    <s v="Distribute Nov 23 Pay-LM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82"/>
    <x v="2"/>
    <x v="0"/>
    <x v="6"/>
    <x v="7"/>
    <x v="0"/>
    <m/>
    <s v="14000"/>
    <x v="11"/>
    <s v="STATE"/>
    <m/>
    <m/>
    <m/>
    <m/>
    <n v="21.78"/>
    <m/>
    <s v="Distribute Nov 23 Pay-LM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83"/>
    <x v="2"/>
    <x v="0"/>
    <x v="3"/>
    <x v="7"/>
    <x v="0"/>
    <m/>
    <s v="14000"/>
    <x v="11"/>
    <s v="STATE"/>
    <m/>
    <m/>
    <m/>
    <m/>
    <n v="281.18"/>
    <m/>
    <s v="Distribute Nov 23 Pay-LM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84"/>
    <x v="2"/>
    <x v="0"/>
    <x v="1"/>
    <x v="7"/>
    <x v="0"/>
    <m/>
    <s v="14000"/>
    <x v="11"/>
    <s v="STATE"/>
    <m/>
    <m/>
    <m/>
    <m/>
    <n v="144.28"/>
    <m/>
    <s v="Distribute Nov 23 Pay-LM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85"/>
    <x v="2"/>
    <x v="0"/>
    <x v="4"/>
    <x v="7"/>
    <x v="0"/>
    <m/>
    <s v="14000"/>
    <x v="11"/>
    <s v="STATE"/>
    <m/>
    <m/>
    <m/>
    <m/>
    <n v="26.06"/>
    <m/>
    <s v="Distribute Nov 23 Pay-LM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86"/>
    <x v="2"/>
    <x v="0"/>
    <x v="5"/>
    <x v="7"/>
    <x v="0"/>
    <m/>
    <s v="14000"/>
    <x v="11"/>
    <s v="STATE"/>
    <m/>
    <m/>
    <m/>
    <m/>
    <n v="294.95999999999998"/>
    <m/>
    <s v="Distribute Nov 23 Pay-LM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87"/>
    <x v="2"/>
    <x v="0"/>
    <x v="7"/>
    <x v="7"/>
    <x v="0"/>
    <m/>
    <s v="14000"/>
    <x v="11"/>
    <s v="STATE"/>
    <m/>
    <m/>
    <m/>
    <m/>
    <n v="11.86"/>
    <m/>
    <s v="Distribute Nov 23 Pay-LM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88"/>
    <x v="2"/>
    <x v="0"/>
    <x v="9"/>
    <x v="7"/>
    <x v="0"/>
    <m/>
    <s v="14000"/>
    <x v="11"/>
    <s v="STATE"/>
    <m/>
    <m/>
    <m/>
    <m/>
    <n v="9.6"/>
    <m/>
    <s v="Distribute Nov 23 Pay-LM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89"/>
    <x v="2"/>
    <x v="0"/>
    <x v="8"/>
    <x v="7"/>
    <x v="0"/>
    <m/>
    <s v="14000"/>
    <x v="11"/>
    <s v="STATE"/>
    <m/>
    <m/>
    <m/>
    <m/>
    <n v="0"/>
    <m/>
    <s v="Distribute Nov 23 Pay-LM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91"/>
    <x v="0"/>
    <x v="0"/>
    <x v="2"/>
    <x v="7"/>
    <x v="0"/>
    <m/>
    <s v="14000"/>
    <x v="15"/>
    <s v="STATE"/>
    <m/>
    <m/>
    <m/>
    <m/>
    <n v="2106.61"/>
    <m/>
    <s v="Distribute Nov 23 Pay-LM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92"/>
    <x v="0"/>
    <x v="0"/>
    <x v="6"/>
    <x v="7"/>
    <x v="0"/>
    <m/>
    <s v="14000"/>
    <x v="15"/>
    <s v="STATE"/>
    <m/>
    <m/>
    <m/>
    <m/>
    <n v="23.59"/>
    <m/>
    <s v="Distribute Nov 23 Pay-LM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93"/>
    <x v="0"/>
    <x v="0"/>
    <x v="3"/>
    <x v="7"/>
    <x v="0"/>
    <m/>
    <s v="14000"/>
    <x v="15"/>
    <s v="STATE"/>
    <m/>
    <m/>
    <m/>
    <m/>
    <n v="304.62"/>
    <m/>
    <s v="Distribute Nov 23 Pay-LM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94"/>
    <x v="0"/>
    <x v="0"/>
    <x v="1"/>
    <x v="7"/>
    <x v="0"/>
    <m/>
    <s v="14000"/>
    <x v="15"/>
    <s v="STATE"/>
    <m/>
    <m/>
    <m/>
    <m/>
    <n v="156.30000000000001"/>
    <m/>
    <s v="Distribute Nov 23 Pay-LM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95"/>
    <x v="0"/>
    <x v="0"/>
    <x v="4"/>
    <x v="7"/>
    <x v="0"/>
    <m/>
    <s v="14000"/>
    <x v="15"/>
    <s v="STATE"/>
    <m/>
    <m/>
    <m/>
    <m/>
    <n v="28.23"/>
    <m/>
    <s v="Distribute Nov 23 Pay-LM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96"/>
    <x v="0"/>
    <x v="0"/>
    <x v="5"/>
    <x v="7"/>
    <x v="0"/>
    <m/>
    <s v="14000"/>
    <x v="15"/>
    <s v="STATE"/>
    <m/>
    <m/>
    <m/>
    <m/>
    <n v="319.54000000000002"/>
    <m/>
    <s v="Distribute Nov 23 Pay-LM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97"/>
    <x v="0"/>
    <x v="0"/>
    <x v="7"/>
    <x v="7"/>
    <x v="0"/>
    <m/>
    <s v="14000"/>
    <x v="15"/>
    <s v="STATE"/>
    <m/>
    <m/>
    <m/>
    <m/>
    <n v="12.85"/>
    <m/>
    <s v="Distribute Nov 23 Pay-LM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98"/>
    <x v="0"/>
    <x v="0"/>
    <x v="9"/>
    <x v="7"/>
    <x v="0"/>
    <m/>
    <s v="14000"/>
    <x v="15"/>
    <s v="STATE"/>
    <m/>
    <m/>
    <m/>
    <m/>
    <n v="10.4"/>
    <m/>
    <s v="Distribute Nov 23 Pay-LM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499"/>
    <x v="0"/>
    <x v="0"/>
    <x v="8"/>
    <x v="7"/>
    <x v="0"/>
    <m/>
    <s v="14000"/>
    <x v="15"/>
    <s v="STATE"/>
    <m/>
    <m/>
    <m/>
    <m/>
    <n v="0"/>
    <m/>
    <s v="Distribute Nov 23 Pay-LM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01"/>
    <x v="2"/>
    <x v="0"/>
    <x v="2"/>
    <x v="9"/>
    <x v="0"/>
    <s v="ADMIN"/>
    <s v="14000"/>
    <x v="21"/>
    <s v="STATE"/>
    <m/>
    <m/>
    <m/>
    <m/>
    <n v="462.38"/>
    <m/>
    <s v="Distribute Nov 23 Pay-LE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02"/>
    <x v="2"/>
    <x v="0"/>
    <x v="6"/>
    <x v="9"/>
    <x v="0"/>
    <s v="ADMIN"/>
    <s v="14000"/>
    <x v="21"/>
    <s v="STATE"/>
    <m/>
    <m/>
    <m/>
    <m/>
    <n v="5.18"/>
    <m/>
    <s v="Distribute Nov 23 Pay-LE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03"/>
    <x v="2"/>
    <x v="0"/>
    <x v="3"/>
    <x v="9"/>
    <x v="0"/>
    <s v="ADMIN"/>
    <s v="14000"/>
    <x v="21"/>
    <s v="STATE"/>
    <m/>
    <m/>
    <m/>
    <m/>
    <n v="66.86"/>
    <m/>
    <s v="Distribute Nov 23 Pay-LE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04"/>
    <x v="2"/>
    <x v="0"/>
    <x v="1"/>
    <x v="9"/>
    <x v="0"/>
    <s v="ADMIN"/>
    <s v="14000"/>
    <x v="21"/>
    <s v="STATE"/>
    <m/>
    <m/>
    <m/>
    <m/>
    <n v="34.65"/>
    <m/>
    <s v="Distribute Nov 23 Pay-LE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05"/>
    <x v="2"/>
    <x v="0"/>
    <x v="4"/>
    <x v="9"/>
    <x v="0"/>
    <s v="ADMIN"/>
    <s v="14000"/>
    <x v="21"/>
    <s v="STATE"/>
    <m/>
    <m/>
    <m/>
    <m/>
    <n v="6.2"/>
    <m/>
    <s v="Distribute Nov 23 Pay-LE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06"/>
    <x v="2"/>
    <x v="0"/>
    <x v="5"/>
    <x v="9"/>
    <x v="0"/>
    <s v="ADMIN"/>
    <s v="14000"/>
    <x v="21"/>
    <s v="STATE"/>
    <m/>
    <m/>
    <m/>
    <m/>
    <n v="51.53"/>
    <m/>
    <s v="Distribute Nov 23 Pay-LE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07"/>
    <x v="2"/>
    <x v="0"/>
    <x v="7"/>
    <x v="9"/>
    <x v="0"/>
    <s v="ADMIN"/>
    <s v="14000"/>
    <x v="21"/>
    <s v="STATE"/>
    <m/>
    <m/>
    <m/>
    <m/>
    <n v="2.82"/>
    <m/>
    <s v="Distribute Nov 23 Pay-LE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08"/>
    <x v="2"/>
    <x v="0"/>
    <x v="9"/>
    <x v="9"/>
    <x v="0"/>
    <s v="ADMIN"/>
    <s v="14000"/>
    <x v="21"/>
    <s v="STATE"/>
    <m/>
    <m/>
    <m/>
    <m/>
    <n v="0"/>
    <m/>
    <s v="Distribute Nov 23 Pay-LE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09"/>
    <x v="2"/>
    <x v="0"/>
    <x v="8"/>
    <x v="9"/>
    <x v="0"/>
    <s v="ADMIN"/>
    <s v="14000"/>
    <x v="21"/>
    <s v="STATE"/>
    <m/>
    <m/>
    <m/>
    <m/>
    <n v="0"/>
    <m/>
    <s v="Distribute Nov 23 Pay-LE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11"/>
    <x v="0"/>
    <x v="0"/>
    <x v="2"/>
    <x v="9"/>
    <x v="0"/>
    <s v="ADMIN"/>
    <s v="14000"/>
    <x v="21"/>
    <s v="STATE"/>
    <m/>
    <m/>
    <m/>
    <m/>
    <n v="154.13"/>
    <m/>
    <s v="Distribute Nov 23 Pay-LE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12"/>
    <x v="0"/>
    <x v="0"/>
    <x v="6"/>
    <x v="9"/>
    <x v="0"/>
    <s v="ADMIN"/>
    <s v="14000"/>
    <x v="21"/>
    <s v="STATE"/>
    <m/>
    <m/>
    <m/>
    <m/>
    <n v="1.73"/>
    <m/>
    <s v="Distribute Nov 23 Pay-LE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13"/>
    <x v="0"/>
    <x v="0"/>
    <x v="3"/>
    <x v="9"/>
    <x v="0"/>
    <s v="ADMIN"/>
    <s v="14000"/>
    <x v="21"/>
    <s v="STATE"/>
    <m/>
    <m/>
    <m/>
    <m/>
    <n v="22.29"/>
    <m/>
    <s v="Distribute Nov 23 Pay-LE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14"/>
    <x v="0"/>
    <x v="0"/>
    <x v="1"/>
    <x v="9"/>
    <x v="0"/>
    <s v="ADMIN"/>
    <s v="14000"/>
    <x v="21"/>
    <s v="STATE"/>
    <m/>
    <m/>
    <m/>
    <m/>
    <n v="11.55"/>
    <m/>
    <s v="Distribute Nov 23 Pay-LE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15"/>
    <x v="0"/>
    <x v="0"/>
    <x v="4"/>
    <x v="9"/>
    <x v="0"/>
    <s v="ADMIN"/>
    <s v="14000"/>
    <x v="21"/>
    <s v="STATE"/>
    <m/>
    <m/>
    <m/>
    <m/>
    <n v="2.0699999999999998"/>
    <m/>
    <s v="Distribute Nov 23 Pay-LE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16"/>
    <x v="0"/>
    <x v="0"/>
    <x v="5"/>
    <x v="9"/>
    <x v="0"/>
    <s v="ADMIN"/>
    <s v="14000"/>
    <x v="21"/>
    <s v="STATE"/>
    <m/>
    <m/>
    <m/>
    <m/>
    <n v="17.18"/>
    <m/>
    <s v="Distribute Nov 23 Pay-LE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17"/>
    <x v="0"/>
    <x v="0"/>
    <x v="7"/>
    <x v="9"/>
    <x v="0"/>
    <s v="ADMIN"/>
    <s v="14000"/>
    <x v="21"/>
    <s v="STATE"/>
    <m/>
    <m/>
    <m/>
    <m/>
    <n v="0.94"/>
    <m/>
    <s v="Distribute Nov 23 Pay-LE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18"/>
    <x v="0"/>
    <x v="0"/>
    <x v="9"/>
    <x v="9"/>
    <x v="0"/>
    <s v="ADMIN"/>
    <s v="14000"/>
    <x v="21"/>
    <s v="STATE"/>
    <m/>
    <m/>
    <m/>
    <m/>
    <n v="0"/>
    <m/>
    <s v="Distribute Nov 23 Pay-LE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19"/>
    <x v="0"/>
    <x v="0"/>
    <x v="8"/>
    <x v="9"/>
    <x v="0"/>
    <s v="ADMIN"/>
    <s v="14000"/>
    <x v="21"/>
    <s v="STATE"/>
    <m/>
    <m/>
    <m/>
    <m/>
    <n v="0"/>
    <m/>
    <s v="Distribute Nov 23 Pay-LE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21"/>
    <x v="0"/>
    <x v="0"/>
    <x v="2"/>
    <x v="9"/>
    <x v="0"/>
    <s v="ADMIN"/>
    <s v="14000"/>
    <x v="6"/>
    <s v="STATE"/>
    <m/>
    <m/>
    <m/>
    <m/>
    <n v="0"/>
    <m/>
    <s v="Distribute Nov 23 Pay-LE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22"/>
    <x v="0"/>
    <x v="0"/>
    <x v="6"/>
    <x v="9"/>
    <x v="0"/>
    <s v="ADMIN"/>
    <s v="14000"/>
    <x v="6"/>
    <s v="STATE"/>
    <m/>
    <m/>
    <m/>
    <m/>
    <n v="0"/>
    <m/>
    <s v="Distribute Nov 23 Pay-LE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23"/>
    <x v="0"/>
    <x v="0"/>
    <x v="3"/>
    <x v="9"/>
    <x v="0"/>
    <s v="ADMIN"/>
    <s v="14000"/>
    <x v="6"/>
    <s v="STATE"/>
    <m/>
    <m/>
    <m/>
    <m/>
    <n v="0"/>
    <m/>
    <s v="Distribute Nov 23 Pay-LE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24"/>
    <x v="0"/>
    <x v="0"/>
    <x v="1"/>
    <x v="9"/>
    <x v="0"/>
    <s v="ADMIN"/>
    <s v="14000"/>
    <x v="6"/>
    <s v="STATE"/>
    <m/>
    <m/>
    <m/>
    <m/>
    <n v="0"/>
    <m/>
    <s v="Distribute Nov 23 Pay-LE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25"/>
    <x v="0"/>
    <x v="0"/>
    <x v="4"/>
    <x v="9"/>
    <x v="0"/>
    <s v="ADMIN"/>
    <s v="14000"/>
    <x v="6"/>
    <s v="STATE"/>
    <m/>
    <m/>
    <m/>
    <m/>
    <n v="0"/>
    <m/>
    <s v="Distribute Nov 23 Pay-LE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26"/>
    <x v="0"/>
    <x v="0"/>
    <x v="5"/>
    <x v="9"/>
    <x v="0"/>
    <s v="ADMIN"/>
    <s v="14000"/>
    <x v="6"/>
    <s v="STATE"/>
    <m/>
    <m/>
    <m/>
    <m/>
    <n v="0"/>
    <m/>
    <s v="Distribute Nov 23 Pay-LE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27"/>
    <x v="0"/>
    <x v="0"/>
    <x v="7"/>
    <x v="9"/>
    <x v="0"/>
    <s v="ADMIN"/>
    <s v="14000"/>
    <x v="6"/>
    <s v="STATE"/>
    <m/>
    <m/>
    <m/>
    <m/>
    <n v="0"/>
    <m/>
    <s v="Distribute Nov 23 Pay-LE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28"/>
    <x v="0"/>
    <x v="0"/>
    <x v="9"/>
    <x v="9"/>
    <x v="0"/>
    <s v="ADMIN"/>
    <s v="14000"/>
    <x v="6"/>
    <s v="STATE"/>
    <m/>
    <m/>
    <m/>
    <m/>
    <n v="0"/>
    <m/>
    <s v="Distribute Nov 23 Pay-LE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29"/>
    <x v="0"/>
    <x v="0"/>
    <x v="8"/>
    <x v="9"/>
    <x v="0"/>
    <s v="ADMIN"/>
    <s v="14000"/>
    <x v="6"/>
    <s v="STATE"/>
    <m/>
    <m/>
    <m/>
    <m/>
    <n v="0"/>
    <m/>
    <s v="Distribute Nov 23 Pay-LE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31"/>
    <x v="2"/>
    <x v="6"/>
    <x v="2"/>
    <x v="9"/>
    <x v="0"/>
    <m/>
    <s v="14000"/>
    <x v="20"/>
    <s v="STATE"/>
    <m/>
    <m/>
    <m/>
    <m/>
    <n v="2157.75"/>
    <m/>
    <s v="Distribute Nov 23 Pay-LE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32"/>
    <x v="2"/>
    <x v="6"/>
    <x v="6"/>
    <x v="9"/>
    <x v="0"/>
    <m/>
    <s v="14000"/>
    <x v="20"/>
    <s v="STATE"/>
    <m/>
    <m/>
    <m/>
    <m/>
    <n v="24.16"/>
    <m/>
    <s v="Distribute Nov 23 Pay-LE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33"/>
    <x v="2"/>
    <x v="6"/>
    <x v="3"/>
    <x v="9"/>
    <x v="0"/>
    <m/>
    <s v="14000"/>
    <x v="20"/>
    <s v="STATE"/>
    <m/>
    <m/>
    <m/>
    <m/>
    <n v="312.01"/>
    <m/>
    <s v="Distribute Nov 23 Pay-LE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34"/>
    <x v="2"/>
    <x v="6"/>
    <x v="1"/>
    <x v="9"/>
    <x v="0"/>
    <m/>
    <s v="14000"/>
    <x v="20"/>
    <s v="STATE"/>
    <m/>
    <m/>
    <m/>
    <m/>
    <n v="161.72"/>
    <m/>
    <s v="Distribute Nov 23 Pay-LE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35"/>
    <x v="2"/>
    <x v="6"/>
    <x v="4"/>
    <x v="9"/>
    <x v="0"/>
    <m/>
    <s v="14000"/>
    <x v="20"/>
    <s v="STATE"/>
    <m/>
    <m/>
    <m/>
    <m/>
    <n v="28.92"/>
    <m/>
    <s v="Distribute Nov 23 Pay-LE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36"/>
    <x v="2"/>
    <x v="6"/>
    <x v="5"/>
    <x v="9"/>
    <x v="0"/>
    <m/>
    <s v="14000"/>
    <x v="20"/>
    <s v="STATE"/>
    <m/>
    <m/>
    <m/>
    <m/>
    <n v="240.45"/>
    <m/>
    <s v="Distribute Nov 23 Pay-LE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37"/>
    <x v="2"/>
    <x v="6"/>
    <x v="7"/>
    <x v="9"/>
    <x v="0"/>
    <m/>
    <s v="14000"/>
    <x v="20"/>
    <s v="STATE"/>
    <m/>
    <m/>
    <m/>
    <m/>
    <n v="13.16"/>
    <m/>
    <s v="Distribute Nov 23 Pay-LE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38"/>
    <x v="2"/>
    <x v="6"/>
    <x v="9"/>
    <x v="9"/>
    <x v="0"/>
    <m/>
    <s v="14000"/>
    <x v="20"/>
    <s v="STATE"/>
    <m/>
    <m/>
    <m/>
    <m/>
    <n v="0"/>
    <m/>
    <s v="Distribute Nov 23 Pay-LE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39"/>
    <x v="2"/>
    <x v="6"/>
    <x v="8"/>
    <x v="9"/>
    <x v="0"/>
    <m/>
    <s v="14000"/>
    <x v="20"/>
    <s v="STATE"/>
    <m/>
    <m/>
    <m/>
    <m/>
    <n v="0"/>
    <m/>
    <s v="Distribute Nov 23 Pay-LE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41"/>
    <x v="0"/>
    <x v="0"/>
    <x v="2"/>
    <x v="9"/>
    <x v="0"/>
    <s v="ADMIN"/>
    <s v="14000"/>
    <x v="19"/>
    <s v="STATE"/>
    <m/>
    <m/>
    <m/>
    <m/>
    <n v="308.24"/>
    <m/>
    <s v="Distribute Nov 23 Pay-LE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42"/>
    <x v="0"/>
    <x v="0"/>
    <x v="6"/>
    <x v="9"/>
    <x v="0"/>
    <s v="ADMIN"/>
    <s v="14000"/>
    <x v="19"/>
    <s v="STATE"/>
    <m/>
    <m/>
    <m/>
    <m/>
    <n v="3.45"/>
    <m/>
    <s v="Distribute Nov 23 Pay-LE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43"/>
    <x v="0"/>
    <x v="0"/>
    <x v="3"/>
    <x v="9"/>
    <x v="0"/>
    <s v="ADMIN"/>
    <s v="14000"/>
    <x v="19"/>
    <s v="STATE"/>
    <m/>
    <m/>
    <m/>
    <m/>
    <n v="44.57"/>
    <m/>
    <s v="Distribute Nov 23 Pay-LE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44"/>
    <x v="0"/>
    <x v="0"/>
    <x v="1"/>
    <x v="9"/>
    <x v="0"/>
    <s v="ADMIN"/>
    <s v="14000"/>
    <x v="19"/>
    <s v="STATE"/>
    <m/>
    <m/>
    <m/>
    <m/>
    <n v="23.11"/>
    <m/>
    <s v="Distribute Nov 23 Pay-LE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45"/>
    <x v="0"/>
    <x v="0"/>
    <x v="4"/>
    <x v="9"/>
    <x v="0"/>
    <s v="ADMIN"/>
    <s v="14000"/>
    <x v="19"/>
    <s v="STATE"/>
    <m/>
    <m/>
    <m/>
    <m/>
    <n v="4.12"/>
    <m/>
    <s v="Distribute Nov 23 Pay-LE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46"/>
    <x v="0"/>
    <x v="0"/>
    <x v="5"/>
    <x v="9"/>
    <x v="0"/>
    <s v="ADMIN"/>
    <s v="14000"/>
    <x v="19"/>
    <s v="STATE"/>
    <m/>
    <m/>
    <m/>
    <m/>
    <n v="34.340000000000003"/>
    <m/>
    <s v="Distribute Nov 23 Pay-LE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47"/>
    <x v="0"/>
    <x v="0"/>
    <x v="7"/>
    <x v="9"/>
    <x v="0"/>
    <s v="ADMIN"/>
    <s v="14000"/>
    <x v="19"/>
    <s v="STATE"/>
    <m/>
    <m/>
    <m/>
    <m/>
    <n v="1.88"/>
    <m/>
    <s v="Distribute Nov 23 Pay-LE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48"/>
    <x v="0"/>
    <x v="0"/>
    <x v="9"/>
    <x v="9"/>
    <x v="0"/>
    <s v="ADMIN"/>
    <s v="14000"/>
    <x v="19"/>
    <s v="STATE"/>
    <m/>
    <m/>
    <m/>
    <m/>
    <n v="0"/>
    <m/>
    <s v="Distribute Nov 23 Pay-LE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49"/>
    <x v="0"/>
    <x v="0"/>
    <x v="8"/>
    <x v="9"/>
    <x v="0"/>
    <s v="ADMIN"/>
    <s v="14000"/>
    <x v="19"/>
    <s v="STATE"/>
    <m/>
    <m/>
    <m/>
    <m/>
    <n v="0"/>
    <m/>
    <s v="Distribute Nov 23 Pay-LE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51"/>
    <x v="2"/>
    <x v="0"/>
    <x v="2"/>
    <x v="16"/>
    <x v="0"/>
    <s v="ADMIN"/>
    <s v="14000"/>
    <x v="4"/>
    <s v="STATE"/>
    <m/>
    <m/>
    <m/>
    <m/>
    <n v="3793.13"/>
    <m/>
    <s v="Distribute Nov 23 Pay-M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52"/>
    <x v="2"/>
    <x v="0"/>
    <x v="6"/>
    <x v="16"/>
    <x v="0"/>
    <s v="ADMIN"/>
    <s v="14000"/>
    <x v="4"/>
    <s v="STATE"/>
    <m/>
    <m/>
    <m/>
    <m/>
    <n v="42.48"/>
    <m/>
    <s v="Distribute Nov 23 Pay-M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53"/>
    <x v="2"/>
    <x v="0"/>
    <x v="3"/>
    <x v="16"/>
    <x v="0"/>
    <s v="ADMIN"/>
    <s v="14000"/>
    <x v="4"/>
    <s v="STATE"/>
    <m/>
    <m/>
    <m/>
    <m/>
    <n v="548.49"/>
    <m/>
    <s v="Distribute Nov 23 Pay-M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54"/>
    <x v="2"/>
    <x v="0"/>
    <x v="1"/>
    <x v="16"/>
    <x v="0"/>
    <s v="ADMIN"/>
    <s v="14000"/>
    <x v="4"/>
    <s v="STATE"/>
    <m/>
    <m/>
    <m/>
    <m/>
    <n v="273.92"/>
    <m/>
    <s v="Distribute Nov 23 Pay-M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55"/>
    <x v="2"/>
    <x v="0"/>
    <x v="4"/>
    <x v="16"/>
    <x v="0"/>
    <s v="ADMIN"/>
    <s v="14000"/>
    <x v="4"/>
    <s v="STATE"/>
    <m/>
    <m/>
    <m/>
    <m/>
    <n v="50.83"/>
    <m/>
    <s v="Distribute Nov 23 Pay-M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56"/>
    <x v="2"/>
    <x v="0"/>
    <x v="5"/>
    <x v="16"/>
    <x v="0"/>
    <s v="ADMIN"/>
    <s v="14000"/>
    <x v="4"/>
    <s v="STATE"/>
    <m/>
    <m/>
    <m/>
    <m/>
    <n v="901"/>
    <m/>
    <s v="Distribute Nov 23 Pay-M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57"/>
    <x v="2"/>
    <x v="0"/>
    <x v="7"/>
    <x v="16"/>
    <x v="0"/>
    <s v="ADMIN"/>
    <s v="14000"/>
    <x v="4"/>
    <s v="STATE"/>
    <m/>
    <m/>
    <m/>
    <m/>
    <n v="23.14"/>
    <m/>
    <s v="Distribute Nov 23 Pay-M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58"/>
    <x v="2"/>
    <x v="0"/>
    <x v="9"/>
    <x v="16"/>
    <x v="0"/>
    <s v="ADMIN"/>
    <s v="14000"/>
    <x v="4"/>
    <s v="STATE"/>
    <m/>
    <m/>
    <m/>
    <m/>
    <n v="10"/>
    <m/>
    <s v="Distribute Nov 23 Pay-M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59"/>
    <x v="2"/>
    <x v="0"/>
    <x v="8"/>
    <x v="16"/>
    <x v="0"/>
    <s v="ADMIN"/>
    <s v="14000"/>
    <x v="4"/>
    <s v="STATE"/>
    <m/>
    <m/>
    <m/>
    <m/>
    <n v="0"/>
    <m/>
    <s v="Distribute Nov 23 Pay-M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61"/>
    <x v="0"/>
    <x v="0"/>
    <x v="2"/>
    <x v="7"/>
    <x v="0"/>
    <s v="ADMIN"/>
    <s v="14000"/>
    <x v="22"/>
    <s v="STATE"/>
    <m/>
    <m/>
    <m/>
    <m/>
    <n v="2423.69"/>
    <m/>
    <s v="Distribute Nov 23 Pay-MO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62"/>
    <x v="0"/>
    <x v="0"/>
    <x v="6"/>
    <x v="7"/>
    <x v="0"/>
    <s v="ADMIN"/>
    <s v="14000"/>
    <x v="22"/>
    <s v="STATE"/>
    <m/>
    <m/>
    <m/>
    <m/>
    <n v="27.14"/>
    <m/>
    <s v="Distribute Nov 23 Pay-MO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63"/>
    <x v="0"/>
    <x v="0"/>
    <x v="3"/>
    <x v="7"/>
    <x v="0"/>
    <s v="ADMIN"/>
    <s v="14000"/>
    <x v="22"/>
    <s v="STATE"/>
    <m/>
    <m/>
    <m/>
    <m/>
    <n v="350.46"/>
    <m/>
    <s v="Distribute Nov 23 Pay-MO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64"/>
    <x v="0"/>
    <x v="0"/>
    <x v="1"/>
    <x v="7"/>
    <x v="0"/>
    <s v="ADMIN"/>
    <s v="14000"/>
    <x v="22"/>
    <s v="STATE"/>
    <m/>
    <m/>
    <m/>
    <m/>
    <n v="169.88"/>
    <m/>
    <s v="Distribute Nov 23 Pay-MO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65"/>
    <x v="0"/>
    <x v="0"/>
    <x v="4"/>
    <x v="7"/>
    <x v="0"/>
    <s v="ADMIN"/>
    <s v="14000"/>
    <x v="22"/>
    <s v="STATE"/>
    <m/>
    <m/>
    <m/>
    <m/>
    <n v="32.479999999999997"/>
    <m/>
    <s v="Distribute Nov 23 Pay-MO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66"/>
    <x v="0"/>
    <x v="0"/>
    <x v="5"/>
    <x v="7"/>
    <x v="0"/>
    <s v="ADMIN"/>
    <s v="14000"/>
    <x v="22"/>
    <s v="STATE"/>
    <m/>
    <m/>
    <m/>
    <m/>
    <n v="479.31"/>
    <m/>
    <s v="Distribute Nov 23 Pay-MO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67"/>
    <x v="0"/>
    <x v="0"/>
    <x v="7"/>
    <x v="7"/>
    <x v="0"/>
    <s v="ADMIN"/>
    <s v="14000"/>
    <x v="22"/>
    <s v="STATE"/>
    <m/>
    <m/>
    <m/>
    <m/>
    <n v="14.78"/>
    <m/>
    <s v="Distribute Nov 23 Pay-MO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68"/>
    <x v="0"/>
    <x v="0"/>
    <x v="9"/>
    <x v="7"/>
    <x v="0"/>
    <s v="ADMIN"/>
    <s v="14000"/>
    <x v="22"/>
    <s v="STATE"/>
    <m/>
    <m/>
    <m/>
    <m/>
    <n v="0"/>
    <m/>
    <s v="Distribute Nov 23 Pay-MO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69"/>
    <x v="0"/>
    <x v="0"/>
    <x v="8"/>
    <x v="7"/>
    <x v="0"/>
    <s v="ADMIN"/>
    <s v="14000"/>
    <x v="22"/>
    <s v="STATE"/>
    <m/>
    <m/>
    <m/>
    <m/>
    <n v="0"/>
    <m/>
    <s v="Distribute Nov 23 Pay-MO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71"/>
    <x v="2"/>
    <x v="0"/>
    <x v="2"/>
    <x v="7"/>
    <x v="0"/>
    <s v="CASA"/>
    <s v="14000"/>
    <x v="11"/>
    <s v="STATE"/>
    <m/>
    <m/>
    <m/>
    <m/>
    <n v="683.6"/>
    <m/>
    <s v="Distribute Nov 23 Pay-MO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72"/>
    <x v="2"/>
    <x v="0"/>
    <x v="6"/>
    <x v="7"/>
    <x v="0"/>
    <s v="CASA"/>
    <s v="14000"/>
    <x v="11"/>
    <s v="STATE"/>
    <m/>
    <m/>
    <m/>
    <m/>
    <n v="7.66"/>
    <m/>
    <s v="Distribute Nov 23 Pay-MO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73"/>
    <x v="2"/>
    <x v="0"/>
    <x v="3"/>
    <x v="7"/>
    <x v="0"/>
    <s v="CASA"/>
    <s v="14000"/>
    <x v="11"/>
    <s v="STATE"/>
    <m/>
    <m/>
    <m/>
    <m/>
    <n v="98.85"/>
    <m/>
    <s v="Distribute Nov 23 Pay-MO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74"/>
    <x v="2"/>
    <x v="0"/>
    <x v="1"/>
    <x v="7"/>
    <x v="0"/>
    <s v="CASA"/>
    <s v="14000"/>
    <x v="11"/>
    <s v="STATE"/>
    <m/>
    <m/>
    <m/>
    <m/>
    <n v="47.91"/>
    <m/>
    <s v="Distribute Nov 23 Pay-MO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75"/>
    <x v="2"/>
    <x v="0"/>
    <x v="4"/>
    <x v="7"/>
    <x v="0"/>
    <s v="CASA"/>
    <s v="14000"/>
    <x v="11"/>
    <s v="STATE"/>
    <m/>
    <m/>
    <m/>
    <m/>
    <n v="9.16"/>
    <m/>
    <s v="Distribute Nov 23 Pay-MO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76"/>
    <x v="2"/>
    <x v="0"/>
    <x v="5"/>
    <x v="7"/>
    <x v="0"/>
    <s v="CASA"/>
    <s v="14000"/>
    <x v="11"/>
    <s v="STATE"/>
    <m/>
    <m/>
    <m/>
    <m/>
    <n v="135.19"/>
    <m/>
    <s v="Distribute Nov 23 Pay-MO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77"/>
    <x v="2"/>
    <x v="0"/>
    <x v="7"/>
    <x v="7"/>
    <x v="0"/>
    <s v="CASA"/>
    <s v="14000"/>
    <x v="11"/>
    <s v="STATE"/>
    <m/>
    <m/>
    <m/>
    <m/>
    <n v="4.17"/>
    <m/>
    <s v="Distribute Nov 23 Pay-MO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78"/>
    <x v="2"/>
    <x v="0"/>
    <x v="9"/>
    <x v="7"/>
    <x v="0"/>
    <s v="CASA"/>
    <s v="14000"/>
    <x v="11"/>
    <s v="STATE"/>
    <m/>
    <m/>
    <m/>
    <m/>
    <n v="0"/>
    <m/>
    <s v="Distribute Nov 23 Pay-MO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79"/>
    <x v="2"/>
    <x v="0"/>
    <x v="8"/>
    <x v="7"/>
    <x v="0"/>
    <s v="CASA"/>
    <s v="14000"/>
    <x v="11"/>
    <s v="STATE"/>
    <m/>
    <m/>
    <m/>
    <m/>
    <n v="0"/>
    <m/>
    <s v="Distribute Nov 23 Pay-MO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81"/>
    <x v="2"/>
    <x v="0"/>
    <x v="2"/>
    <x v="8"/>
    <x v="0"/>
    <s v="ADMIN"/>
    <s v="14000"/>
    <x v="4"/>
    <s v="STATE"/>
    <m/>
    <m/>
    <m/>
    <m/>
    <n v="1275.3599999999999"/>
    <m/>
    <s v="Distribute Nov 23 Pay-P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82"/>
    <x v="2"/>
    <x v="0"/>
    <x v="6"/>
    <x v="8"/>
    <x v="0"/>
    <s v="ADMIN"/>
    <s v="14000"/>
    <x v="4"/>
    <s v="STATE"/>
    <m/>
    <m/>
    <m/>
    <m/>
    <n v="14.28"/>
    <m/>
    <s v="Distribute Nov 23 Pay-P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83"/>
    <x v="2"/>
    <x v="0"/>
    <x v="3"/>
    <x v="8"/>
    <x v="0"/>
    <s v="ADMIN"/>
    <s v="14000"/>
    <x v="4"/>
    <s v="STATE"/>
    <m/>
    <m/>
    <m/>
    <m/>
    <n v="184.42"/>
    <m/>
    <s v="Distribute Nov 23 Pay-P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84"/>
    <x v="2"/>
    <x v="0"/>
    <x v="1"/>
    <x v="8"/>
    <x v="0"/>
    <s v="ADMIN"/>
    <s v="14000"/>
    <x v="4"/>
    <s v="STATE"/>
    <m/>
    <m/>
    <m/>
    <m/>
    <n v="89.89"/>
    <m/>
    <s v="Distribute Nov 23 Pay-P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85"/>
    <x v="2"/>
    <x v="0"/>
    <x v="4"/>
    <x v="8"/>
    <x v="0"/>
    <s v="ADMIN"/>
    <s v="14000"/>
    <x v="4"/>
    <s v="STATE"/>
    <m/>
    <m/>
    <m/>
    <m/>
    <n v="17.09"/>
    <m/>
    <s v="Distribute Nov 23 Pay-P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86"/>
    <x v="2"/>
    <x v="0"/>
    <x v="5"/>
    <x v="8"/>
    <x v="0"/>
    <s v="ADMIN"/>
    <s v="14000"/>
    <x v="4"/>
    <s v="STATE"/>
    <m/>
    <m/>
    <m/>
    <m/>
    <n v="423.47"/>
    <m/>
    <s v="Distribute Nov 23 Pay-P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87"/>
    <x v="2"/>
    <x v="0"/>
    <x v="7"/>
    <x v="8"/>
    <x v="0"/>
    <s v="ADMIN"/>
    <s v="14000"/>
    <x v="4"/>
    <s v="STATE"/>
    <m/>
    <m/>
    <m/>
    <m/>
    <n v="7.78"/>
    <m/>
    <s v="Distribute Nov 23 Pay-P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88"/>
    <x v="2"/>
    <x v="0"/>
    <x v="9"/>
    <x v="8"/>
    <x v="0"/>
    <s v="ADMIN"/>
    <s v="14000"/>
    <x v="4"/>
    <s v="STATE"/>
    <m/>
    <m/>
    <m/>
    <m/>
    <n v="4.7"/>
    <m/>
    <s v="Distribute Nov 23 Pay-P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89"/>
    <x v="2"/>
    <x v="0"/>
    <x v="8"/>
    <x v="8"/>
    <x v="0"/>
    <s v="ADMIN"/>
    <s v="14000"/>
    <x v="4"/>
    <s v="STATE"/>
    <m/>
    <m/>
    <m/>
    <m/>
    <n v="0"/>
    <m/>
    <s v="Distribute Nov 23 Pay-P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91"/>
    <x v="2"/>
    <x v="0"/>
    <x v="2"/>
    <x v="8"/>
    <x v="0"/>
    <s v="ADMIN"/>
    <s v="14000"/>
    <x v="14"/>
    <s v="STATE"/>
    <m/>
    <m/>
    <m/>
    <m/>
    <n v="0"/>
    <m/>
    <s v="Distribute Nov 23 Pay-P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92"/>
    <x v="2"/>
    <x v="0"/>
    <x v="6"/>
    <x v="8"/>
    <x v="0"/>
    <s v="ADMIN"/>
    <s v="14000"/>
    <x v="14"/>
    <s v="STATE"/>
    <m/>
    <m/>
    <m/>
    <m/>
    <n v="0"/>
    <m/>
    <s v="Distribute Nov 23 Pay-P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93"/>
    <x v="2"/>
    <x v="0"/>
    <x v="3"/>
    <x v="8"/>
    <x v="0"/>
    <s v="ADMIN"/>
    <s v="14000"/>
    <x v="14"/>
    <s v="STATE"/>
    <m/>
    <m/>
    <m/>
    <m/>
    <n v="0"/>
    <m/>
    <s v="Distribute Nov 23 Pay-P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94"/>
    <x v="2"/>
    <x v="0"/>
    <x v="1"/>
    <x v="8"/>
    <x v="0"/>
    <s v="ADMIN"/>
    <s v="14000"/>
    <x v="14"/>
    <s v="STATE"/>
    <m/>
    <m/>
    <m/>
    <m/>
    <n v="0"/>
    <m/>
    <s v="Distribute Nov 23 Pay-P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95"/>
    <x v="2"/>
    <x v="0"/>
    <x v="4"/>
    <x v="8"/>
    <x v="0"/>
    <s v="ADMIN"/>
    <s v="14000"/>
    <x v="14"/>
    <s v="STATE"/>
    <m/>
    <m/>
    <m/>
    <m/>
    <n v="0"/>
    <m/>
    <s v="Distribute Nov 23 Pay-P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96"/>
    <x v="2"/>
    <x v="0"/>
    <x v="5"/>
    <x v="8"/>
    <x v="0"/>
    <s v="ADMIN"/>
    <s v="14000"/>
    <x v="14"/>
    <s v="STATE"/>
    <m/>
    <m/>
    <m/>
    <m/>
    <n v="0"/>
    <m/>
    <s v="Distribute Nov 23 Pay-P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97"/>
    <x v="2"/>
    <x v="0"/>
    <x v="7"/>
    <x v="8"/>
    <x v="0"/>
    <s v="ADMIN"/>
    <s v="14000"/>
    <x v="14"/>
    <s v="STATE"/>
    <m/>
    <m/>
    <m/>
    <m/>
    <n v="0"/>
    <m/>
    <s v="Distribute Nov 23 Pay-P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98"/>
    <x v="2"/>
    <x v="0"/>
    <x v="9"/>
    <x v="8"/>
    <x v="0"/>
    <s v="ADMIN"/>
    <s v="14000"/>
    <x v="14"/>
    <s v="STATE"/>
    <m/>
    <m/>
    <m/>
    <m/>
    <n v="0"/>
    <m/>
    <s v="Distribute Nov 23 Pay-P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599"/>
    <x v="2"/>
    <x v="0"/>
    <x v="8"/>
    <x v="8"/>
    <x v="0"/>
    <s v="ADMIN"/>
    <s v="14000"/>
    <x v="14"/>
    <s v="STATE"/>
    <m/>
    <m/>
    <m/>
    <m/>
    <n v="0"/>
    <m/>
    <s v="Distribute Nov 23 Pay-P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01"/>
    <x v="6"/>
    <x v="0"/>
    <x v="2"/>
    <x v="8"/>
    <x v="0"/>
    <s v="ADMIN"/>
    <s v="14000"/>
    <x v="13"/>
    <s v="STATE"/>
    <m/>
    <m/>
    <m/>
    <m/>
    <n v="1438.18"/>
    <m/>
    <s v="Distribute Nov 23 Pay-P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02"/>
    <x v="6"/>
    <x v="0"/>
    <x v="6"/>
    <x v="8"/>
    <x v="0"/>
    <s v="ADMIN"/>
    <s v="14000"/>
    <x v="13"/>
    <s v="STATE"/>
    <m/>
    <m/>
    <m/>
    <m/>
    <n v="16.11"/>
    <m/>
    <s v="Distribute Nov 23 Pay-P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03"/>
    <x v="6"/>
    <x v="0"/>
    <x v="3"/>
    <x v="8"/>
    <x v="0"/>
    <s v="ADMIN"/>
    <s v="14000"/>
    <x v="13"/>
    <s v="STATE"/>
    <m/>
    <m/>
    <m/>
    <m/>
    <n v="207.96"/>
    <m/>
    <s v="Distribute Nov 23 Pay-P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04"/>
    <x v="6"/>
    <x v="0"/>
    <x v="1"/>
    <x v="8"/>
    <x v="0"/>
    <s v="ADMIN"/>
    <s v="14000"/>
    <x v="13"/>
    <s v="STATE"/>
    <m/>
    <m/>
    <m/>
    <m/>
    <n v="101.37"/>
    <m/>
    <s v="Distribute Nov 23 Pay-P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05"/>
    <x v="6"/>
    <x v="0"/>
    <x v="4"/>
    <x v="8"/>
    <x v="0"/>
    <s v="ADMIN"/>
    <s v="14000"/>
    <x v="13"/>
    <s v="STATE"/>
    <m/>
    <m/>
    <m/>
    <m/>
    <n v="19.27"/>
    <m/>
    <s v="Distribute Nov 23 Pay-P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06"/>
    <x v="6"/>
    <x v="0"/>
    <x v="5"/>
    <x v="8"/>
    <x v="0"/>
    <s v="ADMIN"/>
    <s v="14000"/>
    <x v="13"/>
    <s v="STATE"/>
    <m/>
    <m/>
    <m/>
    <m/>
    <n v="477.53"/>
    <m/>
    <s v="Distribute Nov 23 Pay-P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07"/>
    <x v="6"/>
    <x v="0"/>
    <x v="7"/>
    <x v="8"/>
    <x v="0"/>
    <s v="ADMIN"/>
    <s v="14000"/>
    <x v="13"/>
    <s v="STATE"/>
    <m/>
    <m/>
    <m/>
    <m/>
    <n v="8.77"/>
    <m/>
    <s v="Distribute Nov 23 Pay-P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08"/>
    <x v="6"/>
    <x v="0"/>
    <x v="9"/>
    <x v="8"/>
    <x v="0"/>
    <s v="ADMIN"/>
    <s v="14000"/>
    <x v="13"/>
    <s v="STATE"/>
    <m/>
    <m/>
    <m/>
    <m/>
    <n v="5.3"/>
    <m/>
    <s v="Distribute Nov 23 Pay-P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09"/>
    <x v="6"/>
    <x v="0"/>
    <x v="8"/>
    <x v="8"/>
    <x v="0"/>
    <s v="ADMIN"/>
    <s v="14000"/>
    <x v="13"/>
    <s v="STATE"/>
    <m/>
    <m/>
    <m/>
    <m/>
    <n v="0"/>
    <m/>
    <s v="Distribute Nov 23 Pay-P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11"/>
    <x v="2"/>
    <x v="0"/>
    <x v="2"/>
    <x v="7"/>
    <x v="0"/>
    <s v="CASA"/>
    <s v="14000"/>
    <x v="4"/>
    <s v="STATE"/>
    <m/>
    <m/>
    <m/>
    <m/>
    <n v="2651.46"/>
    <m/>
    <s v="Distribute Nov 23 Pay-TWS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12"/>
    <x v="2"/>
    <x v="0"/>
    <x v="6"/>
    <x v="7"/>
    <x v="0"/>
    <s v="CASA"/>
    <s v="14000"/>
    <x v="4"/>
    <s v="STATE"/>
    <m/>
    <m/>
    <m/>
    <m/>
    <n v="24.75"/>
    <m/>
    <s v="Distribute Nov 23 Pay-TWS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13"/>
    <x v="2"/>
    <x v="0"/>
    <x v="3"/>
    <x v="7"/>
    <x v="0"/>
    <s v="CASA"/>
    <s v="14000"/>
    <x v="4"/>
    <s v="STATE"/>
    <m/>
    <m/>
    <m/>
    <m/>
    <n v="286.41000000000003"/>
    <m/>
    <s v="Distribute Nov 23 Pay-TWS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14"/>
    <x v="2"/>
    <x v="0"/>
    <x v="1"/>
    <x v="7"/>
    <x v="0"/>
    <s v="CASA"/>
    <s v="14000"/>
    <x v="4"/>
    <s v="STATE"/>
    <m/>
    <m/>
    <m/>
    <m/>
    <n v="196.36"/>
    <m/>
    <s v="Distribute Nov 23 Pay-TWS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15"/>
    <x v="2"/>
    <x v="0"/>
    <x v="4"/>
    <x v="7"/>
    <x v="0"/>
    <s v="CASA"/>
    <s v="14000"/>
    <x v="4"/>
    <s v="STATE"/>
    <m/>
    <m/>
    <m/>
    <m/>
    <n v="29.61"/>
    <m/>
    <s v="Distribute Nov 23 Pay-TWS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16"/>
    <x v="2"/>
    <x v="0"/>
    <x v="5"/>
    <x v="7"/>
    <x v="0"/>
    <s v="CASA"/>
    <s v="14000"/>
    <x v="4"/>
    <s v="STATE"/>
    <m/>
    <m/>
    <m/>
    <m/>
    <n v="305.72000000000003"/>
    <m/>
    <s v="Distribute Nov 23 Pay-TWS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17"/>
    <x v="2"/>
    <x v="0"/>
    <x v="7"/>
    <x v="7"/>
    <x v="0"/>
    <s v="CASA"/>
    <s v="14000"/>
    <x v="4"/>
    <s v="STATE"/>
    <m/>
    <m/>
    <m/>
    <m/>
    <n v="13.48"/>
    <m/>
    <s v="Distribute Nov 23 Pay-TWS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18"/>
    <x v="2"/>
    <x v="0"/>
    <x v="9"/>
    <x v="7"/>
    <x v="0"/>
    <s v="CASA"/>
    <s v="14000"/>
    <x v="4"/>
    <s v="STATE"/>
    <m/>
    <m/>
    <m/>
    <m/>
    <n v="0"/>
    <m/>
    <s v="Distribute Nov 23 Pay-TWS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19"/>
    <x v="2"/>
    <x v="0"/>
    <x v="8"/>
    <x v="7"/>
    <x v="0"/>
    <s v="CASA"/>
    <s v="14000"/>
    <x v="4"/>
    <s v="STATE"/>
    <m/>
    <m/>
    <m/>
    <m/>
    <n v="33.15"/>
    <m/>
    <s v="Distribute Nov 23 Pay-TWS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21"/>
    <x v="2"/>
    <x v="0"/>
    <x v="2"/>
    <x v="7"/>
    <x v="0"/>
    <s v="CASA"/>
    <s v="14000"/>
    <x v="11"/>
    <s v="STATE"/>
    <m/>
    <m/>
    <m/>
    <m/>
    <n v="327.71"/>
    <m/>
    <s v="Distribute Nov 23 Pay-TWS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22"/>
    <x v="2"/>
    <x v="0"/>
    <x v="6"/>
    <x v="7"/>
    <x v="0"/>
    <s v="CASA"/>
    <s v="14000"/>
    <x v="11"/>
    <s v="STATE"/>
    <m/>
    <m/>
    <m/>
    <m/>
    <n v="3.06"/>
    <m/>
    <s v="Distribute Nov 23 Pay-TWS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23"/>
    <x v="2"/>
    <x v="0"/>
    <x v="3"/>
    <x v="7"/>
    <x v="0"/>
    <s v="CASA"/>
    <s v="14000"/>
    <x v="11"/>
    <s v="STATE"/>
    <m/>
    <m/>
    <m/>
    <m/>
    <n v="35.4"/>
    <m/>
    <s v="Distribute Nov 23 Pay-TWS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24"/>
    <x v="2"/>
    <x v="0"/>
    <x v="1"/>
    <x v="7"/>
    <x v="0"/>
    <s v="CASA"/>
    <s v="14000"/>
    <x v="11"/>
    <s v="STATE"/>
    <m/>
    <m/>
    <m/>
    <m/>
    <n v="24.27"/>
    <m/>
    <s v="Distribute Nov 23 Pay-TWS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25"/>
    <x v="2"/>
    <x v="0"/>
    <x v="4"/>
    <x v="7"/>
    <x v="0"/>
    <s v="CASA"/>
    <s v="14000"/>
    <x v="11"/>
    <s v="STATE"/>
    <m/>
    <m/>
    <m/>
    <m/>
    <n v="3.66"/>
    <m/>
    <s v="Distribute Nov 23 Pay-TWS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26"/>
    <x v="2"/>
    <x v="0"/>
    <x v="5"/>
    <x v="7"/>
    <x v="0"/>
    <s v="CASA"/>
    <s v="14000"/>
    <x v="11"/>
    <s v="STATE"/>
    <m/>
    <m/>
    <m/>
    <m/>
    <n v="37.78"/>
    <m/>
    <s v="Distribute Nov 23 Pay-TWS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27"/>
    <x v="2"/>
    <x v="0"/>
    <x v="7"/>
    <x v="7"/>
    <x v="0"/>
    <s v="CASA"/>
    <s v="14000"/>
    <x v="11"/>
    <s v="STATE"/>
    <m/>
    <m/>
    <m/>
    <m/>
    <n v="1.67"/>
    <m/>
    <s v="Distribute Nov 23 Pay-TWS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28"/>
    <x v="2"/>
    <x v="0"/>
    <x v="9"/>
    <x v="7"/>
    <x v="0"/>
    <s v="CASA"/>
    <s v="14000"/>
    <x v="11"/>
    <s v="STATE"/>
    <m/>
    <m/>
    <m/>
    <m/>
    <n v="0"/>
    <m/>
    <s v="Distribute Nov 23 Pay-TWS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29"/>
    <x v="2"/>
    <x v="0"/>
    <x v="8"/>
    <x v="7"/>
    <x v="0"/>
    <s v="CASA"/>
    <s v="14000"/>
    <x v="11"/>
    <s v="STATE"/>
    <m/>
    <m/>
    <m/>
    <m/>
    <n v="4.0999999999999996"/>
    <m/>
    <s v="Distribute Nov 23 Pay-TWS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31"/>
    <x v="2"/>
    <x v="0"/>
    <x v="2"/>
    <x v="22"/>
    <x v="0"/>
    <s v="ADMIN"/>
    <s v="14000"/>
    <x v="4"/>
    <s v="STATE"/>
    <m/>
    <m/>
    <m/>
    <m/>
    <n v="2145.9"/>
    <m/>
    <s v="Distribute Nov 23 Pay-T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32"/>
    <x v="2"/>
    <x v="0"/>
    <x v="6"/>
    <x v="22"/>
    <x v="0"/>
    <s v="ADMIN"/>
    <s v="14000"/>
    <x v="4"/>
    <s v="STATE"/>
    <m/>
    <m/>
    <m/>
    <m/>
    <n v="24.03"/>
    <m/>
    <s v="Distribute Nov 23 Pay-T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33"/>
    <x v="2"/>
    <x v="0"/>
    <x v="3"/>
    <x v="22"/>
    <x v="0"/>
    <s v="ADMIN"/>
    <s v="14000"/>
    <x v="4"/>
    <s v="STATE"/>
    <m/>
    <m/>
    <m/>
    <m/>
    <n v="310.3"/>
    <m/>
    <s v="Distribute Nov 23 Pay-T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34"/>
    <x v="2"/>
    <x v="0"/>
    <x v="1"/>
    <x v="22"/>
    <x v="0"/>
    <s v="ADMIN"/>
    <s v="14000"/>
    <x v="4"/>
    <s v="STATE"/>
    <m/>
    <m/>
    <m/>
    <m/>
    <n v="147.03"/>
    <m/>
    <s v="Distribute Nov 23 Pay-T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35"/>
    <x v="2"/>
    <x v="0"/>
    <x v="4"/>
    <x v="22"/>
    <x v="0"/>
    <s v="ADMIN"/>
    <s v="14000"/>
    <x v="4"/>
    <s v="STATE"/>
    <m/>
    <m/>
    <m/>
    <m/>
    <n v="28.75"/>
    <m/>
    <s v="Distribute Nov 23 Pay-T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36"/>
    <x v="2"/>
    <x v="0"/>
    <x v="5"/>
    <x v="22"/>
    <x v="0"/>
    <s v="ADMIN"/>
    <s v="14000"/>
    <x v="4"/>
    <s v="STATE"/>
    <m/>
    <m/>
    <m/>
    <m/>
    <n v="441.49"/>
    <m/>
    <s v="Distribute Nov 23 Pay-T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37"/>
    <x v="2"/>
    <x v="0"/>
    <x v="7"/>
    <x v="22"/>
    <x v="0"/>
    <s v="ADMIN"/>
    <s v="14000"/>
    <x v="4"/>
    <s v="STATE"/>
    <m/>
    <m/>
    <m/>
    <m/>
    <n v="13.09"/>
    <m/>
    <s v="Distribute Nov 23 Pay-T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38"/>
    <x v="2"/>
    <x v="0"/>
    <x v="9"/>
    <x v="22"/>
    <x v="0"/>
    <s v="ADMIN"/>
    <s v="14000"/>
    <x v="4"/>
    <s v="STATE"/>
    <m/>
    <m/>
    <m/>
    <m/>
    <n v="9.8000000000000007"/>
    <m/>
    <s v="Distribute Nov 23 Pay-T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39"/>
    <x v="2"/>
    <x v="0"/>
    <x v="8"/>
    <x v="22"/>
    <x v="0"/>
    <s v="ADMIN"/>
    <s v="14000"/>
    <x v="4"/>
    <s v="STATE"/>
    <m/>
    <m/>
    <m/>
    <m/>
    <n v="0"/>
    <m/>
    <s v="Distribute Nov 23 Pay-T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41"/>
    <x v="0"/>
    <x v="0"/>
    <x v="2"/>
    <x v="22"/>
    <x v="0"/>
    <s v="ADMIN"/>
    <s v="14000"/>
    <x v="6"/>
    <s v="STATE"/>
    <m/>
    <m/>
    <m/>
    <m/>
    <n v="1795.55"/>
    <m/>
    <s v="Distribute Nov 23 Pay-T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42"/>
    <x v="0"/>
    <x v="0"/>
    <x v="6"/>
    <x v="22"/>
    <x v="0"/>
    <s v="ADMIN"/>
    <s v="14000"/>
    <x v="6"/>
    <s v="STATE"/>
    <m/>
    <m/>
    <m/>
    <m/>
    <n v="20.11"/>
    <m/>
    <s v="Distribute Nov 23 Pay-T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43"/>
    <x v="0"/>
    <x v="0"/>
    <x v="3"/>
    <x v="22"/>
    <x v="0"/>
    <s v="ADMIN"/>
    <s v="14000"/>
    <x v="6"/>
    <s v="STATE"/>
    <m/>
    <m/>
    <m/>
    <m/>
    <n v="259.64"/>
    <m/>
    <s v="Distribute Nov 23 Pay-T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44"/>
    <x v="0"/>
    <x v="0"/>
    <x v="1"/>
    <x v="22"/>
    <x v="0"/>
    <s v="ADMIN"/>
    <s v="14000"/>
    <x v="6"/>
    <s v="STATE"/>
    <m/>
    <m/>
    <m/>
    <m/>
    <n v="123.02"/>
    <m/>
    <s v="Distribute Nov 23 Pay-T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45"/>
    <x v="0"/>
    <x v="0"/>
    <x v="4"/>
    <x v="22"/>
    <x v="0"/>
    <s v="ADMIN"/>
    <s v="14000"/>
    <x v="6"/>
    <s v="STATE"/>
    <m/>
    <m/>
    <m/>
    <m/>
    <n v="24.06"/>
    <m/>
    <s v="Distribute Nov 23 Pay-T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46"/>
    <x v="0"/>
    <x v="0"/>
    <x v="5"/>
    <x v="22"/>
    <x v="0"/>
    <s v="ADMIN"/>
    <s v="14000"/>
    <x v="6"/>
    <s v="STATE"/>
    <m/>
    <m/>
    <m/>
    <m/>
    <n v="369.41"/>
    <m/>
    <s v="Distribute Nov 23 Pay-T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47"/>
    <x v="0"/>
    <x v="0"/>
    <x v="7"/>
    <x v="22"/>
    <x v="0"/>
    <s v="ADMIN"/>
    <s v="14000"/>
    <x v="6"/>
    <s v="STATE"/>
    <m/>
    <m/>
    <m/>
    <m/>
    <n v="10.95"/>
    <m/>
    <s v="Distribute Nov 23 Pay-T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48"/>
    <x v="0"/>
    <x v="0"/>
    <x v="9"/>
    <x v="22"/>
    <x v="0"/>
    <s v="ADMIN"/>
    <s v="14000"/>
    <x v="6"/>
    <s v="STATE"/>
    <m/>
    <m/>
    <m/>
    <m/>
    <n v="8.1999999999999993"/>
    <m/>
    <s v="Distribute Nov 23 Pay-T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49"/>
    <x v="0"/>
    <x v="0"/>
    <x v="8"/>
    <x v="22"/>
    <x v="0"/>
    <s v="ADMIN"/>
    <s v="14000"/>
    <x v="6"/>
    <s v="STATE"/>
    <m/>
    <m/>
    <m/>
    <m/>
    <n v="0"/>
    <m/>
    <s v="Distribute Nov 23 Pay-T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51"/>
    <x v="0"/>
    <x v="0"/>
    <x v="2"/>
    <x v="22"/>
    <x v="0"/>
    <s v="ADMIN"/>
    <s v="14000"/>
    <x v="19"/>
    <s v="STATE"/>
    <m/>
    <m/>
    <m/>
    <m/>
    <n v="437.93"/>
    <m/>
    <s v="Distribute Nov 23 Pay-T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52"/>
    <x v="0"/>
    <x v="0"/>
    <x v="6"/>
    <x v="22"/>
    <x v="0"/>
    <s v="ADMIN"/>
    <s v="14000"/>
    <x v="19"/>
    <s v="STATE"/>
    <m/>
    <m/>
    <m/>
    <m/>
    <n v="4.91"/>
    <m/>
    <s v="Distribute Nov 23 Pay-T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53"/>
    <x v="0"/>
    <x v="0"/>
    <x v="3"/>
    <x v="22"/>
    <x v="0"/>
    <s v="ADMIN"/>
    <s v="14000"/>
    <x v="19"/>
    <s v="STATE"/>
    <m/>
    <m/>
    <m/>
    <m/>
    <n v="63.32"/>
    <m/>
    <s v="Distribute Nov 23 Pay-T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54"/>
    <x v="0"/>
    <x v="0"/>
    <x v="1"/>
    <x v="22"/>
    <x v="0"/>
    <s v="ADMIN"/>
    <s v="14000"/>
    <x v="19"/>
    <s v="STATE"/>
    <m/>
    <m/>
    <m/>
    <m/>
    <n v="30.01"/>
    <m/>
    <s v="Distribute Nov 23 Pay-T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55"/>
    <x v="0"/>
    <x v="0"/>
    <x v="4"/>
    <x v="22"/>
    <x v="0"/>
    <s v="ADMIN"/>
    <s v="14000"/>
    <x v="19"/>
    <s v="STATE"/>
    <m/>
    <m/>
    <m/>
    <m/>
    <n v="5.87"/>
    <m/>
    <s v="Distribute Nov 23 Pay-T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56"/>
    <x v="0"/>
    <x v="0"/>
    <x v="5"/>
    <x v="22"/>
    <x v="0"/>
    <s v="ADMIN"/>
    <s v="14000"/>
    <x v="19"/>
    <s v="STATE"/>
    <m/>
    <m/>
    <m/>
    <m/>
    <n v="90.1"/>
    <m/>
    <s v="Distribute Nov 23 Pay-T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57"/>
    <x v="0"/>
    <x v="0"/>
    <x v="7"/>
    <x v="22"/>
    <x v="0"/>
    <s v="ADMIN"/>
    <s v="14000"/>
    <x v="19"/>
    <s v="STATE"/>
    <m/>
    <m/>
    <m/>
    <m/>
    <n v="2.67"/>
    <m/>
    <s v="Distribute Nov 23 Pay-T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58"/>
    <x v="0"/>
    <x v="0"/>
    <x v="9"/>
    <x v="22"/>
    <x v="0"/>
    <s v="ADMIN"/>
    <s v="14000"/>
    <x v="19"/>
    <s v="STATE"/>
    <m/>
    <m/>
    <m/>
    <m/>
    <n v="2"/>
    <m/>
    <s v="Distribute Nov 23 Pay-T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59"/>
    <x v="0"/>
    <x v="0"/>
    <x v="8"/>
    <x v="22"/>
    <x v="0"/>
    <s v="ADMIN"/>
    <s v="14000"/>
    <x v="19"/>
    <s v="STATE"/>
    <m/>
    <m/>
    <m/>
    <m/>
    <n v="0"/>
    <m/>
    <s v="Distribute Nov 23 Pay-T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61"/>
    <x v="6"/>
    <x v="0"/>
    <x v="2"/>
    <x v="22"/>
    <x v="0"/>
    <s v="ADMIN"/>
    <s v="14000"/>
    <x v="13"/>
    <s v="STATE"/>
    <m/>
    <m/>
    <m/>
    <m/>
    <n v="0"/>
    <m/>
    <s v="Distribute Nov 23 Pay-T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62"/>
    <x v="6"/>
    <x v="0"/>
    <x v="6"/>
    <x v="22"/>
    <x v="0"/>
    <s v="ADMIN"/>
    <s v="14000"/>
    <x v="13"/>
    <s v="STATE"/>
    <m/>
    <m/>
    <m/>
    <m/>
    <n v="0"/>
    <m/>
    <s v="Distribute Nov 23 Pay-T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63"/>
    <x v="6"/>
    <x v="0"/>
    <x v="3"/>
    <x v="22"/>
    <x v="0"/>
    <s v="ADMIN"/>
    <s v="14000"/>
    <x v="13"/>
    <s v="STATE"/>
    <m/>
    <m/>
    <m/>
    <m/>
    <n v="0"/>
    <m/>
    <s v="Distribute Nov 23 Pay-T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64"/>
    <x v="6"/>
    <x v="0"/>
    <x v="1"/>
    <x v="22"/>
    <x v="0"/>
    <s v="ADMIN"/>
    <s v="14000"/>
    <x v="13"/>
    <s v="STATE"/>
    <m/>
    <m/>
    <m/>
    <m/>
    <n v="0"/>
    <m/>
    <s v="Distribute Nov 23 Pay-T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65"/>
    <x v="6"/>
    <x v="0"/>
    <x v="4"/>
    <x v="22"/>
    <x v="0"/>
    <s v="ADMIN"/>
    <s v="14000"/>
    <x v="13"/>
    <s v="STATE"/>
    <m/>
    <m/>
    <m/>
    <m/>
    <n v="0"/>
    <m/>
    <s v="Distribute Nov 23 Pay-T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66"/>
    <x v="6"/>
    <x v="0"/>
    <x v="5"/>
    <x v="22"/>
    <x v="0"/>
    <s v="ADMIN"/>
    <s v="14000"/>
    <x v="13"/>
    <s v="STATE"/>
    <m/>
    <m/>
    <m/>
    <m/>
    <n v="0"/>
    <m/>
    <s v="Distribute Nov 23 Pay-T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67"/>
    <x v="6"/>
    <x v="0"/>
    <x v="7"/>
    <x v="22"/>
    <x v="0"/>
    <s v="ADMIN"/>
    <s v="14000"/>
    <x v="13"/>
    <s v="STATE"/>
    <m/>
    <m/>
    <m/>
    <m/>
    <n v="0"/>
    <m/>
    <s v="Distribute Nov 23 Pay-T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68"/>
    <x v="6"/>
    <x v="0"/>
    <x v="9"/>
    <x v="22"/>
    <x v="0"/>
    <s v="ADMIN"/>
    <s v="14000"/>
    <x v="13"/>
    <s v="STATE"/>
    <m/>
    <m/>
    <m/>
    <m/>
    <n v="0"/>
    <m/>
    <s v="Distribute Nov 23 Pay-T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69"/>
    <x v="6"/>
    <x v="0"/>
    <x v="8"/>
    <x v="22"/>
    <x v="0"/>
    <s v="ADMIN"/>
    <s v="14000"/>
    <x v="13"/>
    <s v="STATE"/>
    <m/>
    <m/>
    <m/>
    <m/>
    <n v="0"/>
    <m/>
    <s v="Distribute Nov 23 Pay-TF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71"/>
    <x v="2"/>
    <x v="0"/>
    <x v="2"/>
    <x v="8"/>
    <x v="0"/>
    <s v="ADMIN"/>
    <s v="14000"/>
    <x v="4"/>
    <s v="STATE"/>
    <m/>
    <m/>
    <m/>
    <m/>
    <n v="433"/>
    <m/>
    <s v="Distribute Nov 23 Pay-TS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72"/>
    <x v="2"/>
    <x v="0"/>
    <x v="6"/>
    <x v="8"/>
    <x v="0"/>
    <s v="ADMIN"/>
    <s v="14000"/>
    <x v="4"/>
    <s v="STATE"/>
    <m/>
    <m/>
    <m/>
    <m/>
    <n v="4.8499999999999996"/>
    <m/>
    <s v="Distribute Nov 23 Pay-TS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73"/>
    <x v="2"/>
    <x v="0"/>
    <x v="3"/>
    <x v="8"/>
    <x v="0"/>
    <s v="ADMIN"/>
    <s v="14000"/>
    <x v="4"/>
    <s v="STATE"/>
    <m/>
    <m/>
    <m/>
    <m/>
    <n v="56.12"/>
    <m/>
    <s v="Distribute Nov 23 Pay-TS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74"/>
    <x v="2"/>
    <x v="0"/>
    <x v="1"/>
    <x v="8"/>
    <x v="0"/>
    <s v="ADMIN"/>
    <s v="14000"/>
    <x v="4"/>
    <s v="STATE"/>
    <m/>
    <m/>
    <m/>
    <m/>
    <n v="32.159999999999997"/>
    <m/>
    <s v="Distribute Nov 23 Pay-TS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75"/>
    <x v="2"/>
    <x v="0"/>
    <x v="4"/>
    <x v="8"/>
    <x v="0"/>
    <s v="ADMIN"/>
    <s v="14000"/>
    <x v="4"/>
    <s v="STATE"/>
    <m/>
    <m/>
    <m/>
    <m/>
    <n v="5.8"/>
    <m/>
    <s v="Distribute Nov 23 Pay-TS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76"/>
    <x v="2"/>
    <x v="0"/>
    <x v="5"/>
    <x v="8"/>
    <x v="0"/>
    <s v="ADMIN"/>
    <s v="14000"/>
    <x v="4"/>
    <s v="STATE"/>
    <m/>
    <m/>
    <m/>
    <m/>
    <n v="54.96"/>
    <m/>
    <s v="Distribute Nov 23 Pay-TS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77"/>
    <x v="2"/>
    <x v="0"/>
    <x v="7"/>
    <x v="8"/>
    <x v="0"/>
    <s v="ADMIN"/>
    <s v="14000"/>
    <x v="4"/>
    <s v="STATE"/>
    <m/>
    <m/>
    <m/>
    <m/>
    <n v="2.64"/>
    <m/>
    <s v="Distribute Nov 23 Pay-TS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78"/>
    <x v="2"/>
    <x v="0"/>
    <x v="9"/>
    <x v="8"/>
    <x v="0"/>
    <s v="ADMIN"/>
    <s v="14000"/>
    <x v="4"/>
    <s v="STATE"/>
    <m/>
    <m/>
    <m/>
    <m/>
    <n v="0"/>
    <m/>
    <s v="Distribute Nov 23 Pay-TS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79"/>
    <x v="2"/>
    <x v="0"/>
    <x v="8"/>
    <x v="8"/>
    <x v="0"/>
    <s v="ADMIN"/>
    <s v="14000"/>
    <x v="4"/>
    <s v="STATE"/>
    <m/>
    <m/>
    <m/>
    <m/>
    <n v="6.49"/>
    <m/>
    <s v="Distribute Nov 23 Pay-TS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81"/>
    <x v="2"/>
    <x v="0"/>
    <x v="2"/>
    <x v="8"/>
    <x v="0"/>
    <s v="ADMIN"/>
    <s v="14000"/>
    <x v="14"/>
    <s v="STATE"/>
    <m/>
    <m/>
    <m/>
    <m/>
    <n v="2273.25"/>
    <m/>
    <s v="Distribute Nov 23 Pay-TS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82"/>
    <x v="2"/>
    <x v="0"/>
    <x v="6"/>
    <x v="8"/>
    <x v="0"/>
    <s v="ADMIN"/>
    <s v="14000"/>
    <x v="14"/>
    <s v="STATE"/>
    <m/>
    <m/>
    <m/>
    <m/>
    <n v="25.46"/>
    <m/>
    <s v="Distribute Nov 23 Pay-TS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83"/>
    <x v="2"/>
    <x v="0"/>
    <x v="3"/>
    <x v="8"/>
    <x v="0"/>
    <s v="ADMIN"/>
    <s v="14000"/>
    <x v="14"/>
    <s v="STATE"/>
    <m/>
    <m/>
    <m/>
    <m/>
    <n v="294.61"/>
    <m/>
    <s v="Distribute Nov 23 Pay-TS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84"/>
    <x v="2"/>
    <x v="0"/>
    <x v="1"/>
    <x v="8"/>
    <x v="0"/>
    <s v="ADMIN"/>
    <s v="14000"/>
    <x v="14"/>
    <s v="STATE"/>
    <m/>
    <m/>
    <m/>
    <m/>
    <n v="168.86"/>
    <m/>
    <s v="Distribute Nov 23 Pay-TS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85"/>
    <x v="2"/>
    <x v="0"/>
    <x v="4"/>
    <x v="8"/>
    <x v="0"/>
    <s v="ADMIN"/>
    <s v="14000"/>
    <x v="14"/>
    <s v="STATE"/>
    <m/>
    <m/>
    <m/>
    <m/>
    <n v="30.46"/>
    <m/>
    <s v="Distribute Nov 23 Pay-TS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86"/>
    <x v="2"/>
    <x v="0"/>
    <x v="5"/>
    <x v="8"/>
    <x v="0"/>
    <s v="ADMIN"/>
    <s v="14000"/>
    <x v="14"/>
    <s v="STATE"/>
    <m/>
    <m/>
    <m/>
    <m/>
    <n v="288.54000000000002"/>
    <m/>
    <s v="Distribute Nov 23 Pay-TS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87"/>
    <x v="2"/>
    <x v="0"/>
    <x v="7"/>
    <x v="8"/>
    <x v="0"/>
    <s v="ADMIN"/>
    <s v="14000"/>
    <x v="14"/>
    <s v="STATE"/>
    <m/>
    <m/>
    <m/>
    <m/>
    <n v="13.87"/>
    <m/>
    <s v="Distribute Nov 23 Pay-TS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88"/>
    <x v="2"/>
    <x v="0"/>
    <x v="9"/>
    <x v="8"/>
    <x v="0"/>
    <s v="ADMIN"/>
    <s v="14000"/>
    <x v="14"/>
    <s v="STATE"/>
    <m/>
    <m/>
    <m/>
    <m/>
    <n v="0"/>
    <m/>
    <s v="Distribute Nov 23 Pay-TS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89"/>
    <x v="2"/>
    <x v="0"/>
    <x v="8"/>
    <x v="8"/>
    <x v="0"/>
    <s v="ADMIN"/>
    <s v="14000"/>
    <x v="14"/>
    <s v="STATE"/>
    <m/>
    <m/>
    <m/>
    <m/>
    <n v="34.1"/>
    <m/>
    <s v="Distribute Nov 23 Pay-TS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91"/>
    <x v="6"/>
    <x v="0"/>
    <x v="2"/>
    <x v="8"/>
    <x v="0"/>
    <s v="ADMIN"/>
    <s v="14000"/>
    <x v="13"/>
    <s v="STATE"/>
    <m/>
    <m/>
    <m/>
    <m/>
    <n v="0"/>
    <m/>
    <s v="Distribute Nov 23 Pay-TS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92"/>
    <x v="6"/>
    <x v="0"/>
    <x v="6"/>
    <x v="8"/>
    <x v="0"/>
    <s v="ADMIN"/>
    <s v="14000"/>
    <x v="13"/>
    <s v="STATE"/>
    <m/>
    <m/>
    <m/>
    <m/>
    <n v="0"/>
    <m/>
    <s v="Distribute Nov 23 Pay-TS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93"/>
    <x v="6"/>
    <x v="0"/>
    <x v="3"/>
    <x v="8"/>
    <x v="0"/>
    <s v="ADMIN"/>
    <s v="14000"/>
    <x v="13"/>
    <s v="STATE"/>
    <m/>
    <m/>
    <m/>
    <m/>
    <n v="0"/>
    <m/>
    <s v="Distribute Nov 23 Pay-TS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94"/>
    <x v="6"/>
    <x v="0"/>
    <x v="1"/>
    <x v="8"/>
    <x v="0"/>
    <s v="ADMIN"/>
    <s v="14000"/>
    <x v="13"/>
    <s v="STATE"/>
    <m/>
    <m/>
    <m/>
    <m/>
    <n v="0"/>
    <m/>
    <s v="Distribute Nov 23 Pay-TS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95"/>
    <x v="6"/>
    <x v="0"/>
    <x v="4"/>
    <x v="8"/>
    <x v="0"/>
    <s v="ADMIN"/>
    <s v="14000"/>
    <x v="13"/>
    <s v="STATE"/>
    <m/>
    <m/>
    <m/>
    <m/>
    <n v="0"/>
    <m/>
    <s v="Distribute Nov 23 Pay-TS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96"/>
    <x v="6"/>
    <x v="0"/>
    <x v="5"/>
    <x v="8"/>
    <x v="0"/>
    <s v="ADMIN"/>
    <s v="14000"/>
    <x v="13"/>
    <s v="STATE"/>
    <m/>
    <m/>
    <m/>
    <m/>
    <n v="0"/>
    <m/>
    <s v="Distribute Nov 23 Pay-TS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97"/>
    <x v="6"/>
    <x v="0"/>
    <x v="7"/>
    <x v="8"/>
    <x v="0"/>
    <s v="ADMIN"/>
    <s v="14000"/>
    <x v="13"/>
    <s v="STATE"/>
    <m/>
    <m/>
    <m/>
    <m/>
    <n v="0"/>
    <m/>
    <s v="Distribute Nov 23 Pay-TS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98"/>
    <x v="6"/>
    <x v="0"/>
    <x v="9"/>
    <x v="8"/>
    <x v="0"/>
    <s v="ADMIN"/>
    <s v="14000"/>
    <x v="13"/>
    <s v="STATE"/>
    <m/>
    <m/>
    <m/>
    <m/>
    <n v="0"/>
    <m/>
    <s v="Distribute Nov 23 Pay-TS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699"/>
    <x v="6"/>
    <x v="0"/>
    <x v="8"/>
    <x v="8"/>
    <x v="0"/>
    <s v="ADMIN"/>
    <s v="14000"/>
    <x v="13"/>
    <s v="STATE"/>
    <m/>
    <m/>
    <m/>
    <m/>
    <n v="0"/>
    <m/>
    <s v="Distribute Nov 23 Pay-TS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701"/>
    <x v="2"/>
    <x v="0"/>
    <x v="2"/>
    <x v="8"/>
    <x v="0"/>
    <s v="ADMIN"/>
    <s v="14000"/>
    <x v="4"/>
    <s v="STATE"/>
    <m/>
    <m/>
    <m/>
    <m/>
    <n v="2707.92"/>
    <m/>
    <s v="Distribute Nov 23 Pay-TE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702"/>
    <x v="2"/>
    <x v="0"/>
    <x v="6"/>
    <x v="8"/>
    <x v="0"/>
    <s v="ADMIN"/>
    <s v="14000"/>
    <x v="4"/>
    <s v="STATE"/>
    <m/>
    <m/>
    <m/>
    <m/>
    <n v="30.33"/>
    <m/>
    <s v="Distribute Nov 23 Pay-TE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703"/>
    <x v="2"/>
    <x v="0"/>
    <x v="3"/>
    <x v="8"/>
    <x v="0"/>
    <s v="ADMIN"/>
    <s v="14000"/>
    <x v="4"/>
    <s v="STATE"/>
    <m/>
    <m/>
    <m/>
    <m/>
    <n v="391.57"/>
    <m/>
    <s v="Distribute Nov 23 Pay-TE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704"/>
    <x v="2"/>
    <x v="0"/>
    <x v="1"/>
    <x v="8"/>
    <x v="0"/>
    <s v="ADMIN"/>
    <s v="14000"/>
    <x v="4"/>
    <s v="STATE"/>
    <m/>
    <m/>
    <m/>
    <m/>
    <n v="185.28"/>
    <m/>
    <s v="Distribute Nov 23 Pay-TE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705"/>
    <x v="2"/>
    <x v="0"/>
    <x v="4"/>
    <x v="8"/>
    <x v="0"/>
    <s v="ADMIN"/>
    <s v="14000"/>
    <x v="4"/>
    <s v="STATE"/>
    <m/>
    <m/>
    <m/>
    <m/>
    <n v="36.29"/>
    <m/>
    <s v="Distribute Nov 23 Pay-TE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706"/>
    <x v="2"/>
    <x v="0"/>
    <x v="5"/>
    <x v="8"/>
    <x v="0"/>
    <s v="ADMIN"/>
    <s v="14000"/>
    <x v="4"/>
    <s v="STATE"/>
    <m/>
    <m/>
    <m/>
    <m/>
    <n v="614.5"/>
    <m/>
    <s v="Distribute Nov 23 Pay-TE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707"/>
    <x v="2"/>
    <x v="0"/>
    <x v="7"/>
    <x v="8"/>
    <x v="0"/>
    <s v="ADMIN"/>
    <s v="14000"/>
    <x v="4"/>
    <s v="STATE"/>
    <m/>
    <m/>
    <m/>
    <m/>
    <n v="16.52"/>
    <m/>
    <s v="Distribute Nov 23 Pay-TE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708"/>
    <x v="2"/>
    <x v="0"/>
    <x v="9"/>
    <x v="8"/>
    <x v="0"/>
    <s v="ADMIN"/>
    <s v="14000"/>
    <x v="4"/>
    <s v="STATE"/>
    <m/>
    <m/>
    <m/>
    <m/>
    <n v="20"/>
    <m/>
    <s v="Distribute Nov 23 Pay-TE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709"/>
    <x v="2"/>
    <x v="0"/>
    <x v="8"/>
    <x v="8"/>
    <x v="0"/>
    <s v="ADMIN"/>
    <s v="14000"/>
    <x v="4"/>
    <s v="STATE"/>
    <m/>
    <m/>
    <m/>
    <m/>
    <n v="0"/>
    <m/>
    <s v="Distribute Nov 23 Pay-TE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711"/>
    <x v="6"/>
    <x v="0"/>
    <x v="2"/>
    <x v="8"/>
    <x v="0"/>
    <s v="ADMIN"/>
    <s v="14000"/>
    <x v="13"/>
    <s v="STATE"/>
    <m/>
    <m/>
    <m/>
    <m/>
    <n v="0"/>
    <m/>
    <s v="Distribute Nov 23 Pay-TE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712"/>
    <x v="6"/>
    <x v="0"/>
    <x v="6"/>
    <x v="8"/>
    <x v="0"/>
    <s v="ADMIN"/>
    <s v="14000"/>
    <x v="13"/>
    <s v="STATE"/>
    <m/>
    <m/>
    <m/>
    <m/>
    <n v="0"/>
    <m/>
    <s v="Distribute Nov 23 Pay-TE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713"/>
    <x v="6"/>
    <x v="0"/>
    <x v="3"/>
    <x v="8"/>
    <x v="0"/>
    <s v="ADMIN"/>
    <s v="14000"/>
    <x v="13"/>
    <s v="STATE"/>
    <m/>
    <m/>
    <m/>
    <m/>
    <n v="0"/>
    <m/>
    <s v="Distribute Nov 23 Pay-TE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714"/>
    <x v="6"/>
    <x v="0"/>
    <x v="1"/>
    <x v="8"/>
    <x v="0"/>
    <s v="ADMIN"/>
    <s v="14000"/>
    <x v="13"/>
    <s v="STATE"/>
    <m/>
    <m/>
    <m/>
    <m/>
    <n v="0"/>
    <m/>
    <s v="Distribute Nov 23 Pay-TE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715"/>
    <x v="6"/>
    <x v="0"/>
    <x v="4"/>
    <x v="8"/>
    <x v="0"/>
    <s v="ADMIN"/>
    <s v="14000"/>
    <x v="13"/>
    <s v="STATE"/>
    <m/>
    <m/>
    <m/>
    <m/>
    <n v="0"/>
    <m/>
    <s v="Distribute Nov 23 Pay-TE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716"/>
    <x v="6"/>
    <x v="0"/>
    <x v="5"/>
    <x v="8"/>
    <x v="0"/>
    <s v="ADMIN"/>
    <s v="14000"/>
    <x v="13"/>
    <s v="STATE"/>
    <m/>
    <m/>
    <m/>
    <m/>
    <n v="0"/>
    <m/>
    <s v="Distribute Nov 23 Pay-TE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717"/>
    <x v="6"/>
    <x v="0"/>
    <x v="7"/>
    <x v="8"/>
    <x v="0"/>
    <s v="ADMIN"/>
    <s v="14000"/>
    <x v="13"/>
    <s v="STATE"/>
    <m/>
    <m/>
    <m/>
    <m/>
    <n v="0"/>
    <m/>
    <s v="Distribute Nov 23 Pay-TE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718"/>
    <x v="6"/>
    <x v="0"/>
    <x v="9"/>
    <x v="8"/>
    <x v="0"/>
    <s v="ADMIN"/>
    <s v="14000"/>
    <x v="13"/>
    <s v="STATE"/>
    <m/>
    <m/>
    <m/>
    <m/>
    <n v="0"/>
    <m/>
    <s v="Distribute Nov 23 Pay-TE"/>
    <s v="Distribute salary payrolls posted to Cardinal on November 23 2020 (11/10 through 11/24 workdays) based on timesheets for federal grants."/>
  </r>
  <r>
    <s v="14000"/>
    <s v="ACTUALS"/>
    <n v="2021"/>
    <n v="5"/>
    <s v="SPJ"/>
    <s v="0001667873"/>
    <d v="2020-11-30T00:00:00"/>
    <d v="2020-12-07T00:00:00"/>
    <n v="719"/>
    <x v="6"/>
    <x v="0"/>
    <x v="8"/>
    <x v="8"/>
    <x v="0"/>
    <s v="ADMIN"/>
    <s v="14000"/>
    <x v="13"/>
    <s v="STATE"/>
    <m/>
    <m/>
    <m/>
    <m/>
    <n v="0"/>
    <m/>
    <s v="Distribute Nov 23 Pay-TE"/>
    <s v="Distribute salary payrolls posted to Cardinal on November 23 2020 (11/10 through 11/24 workdays) based on timesheets for federal grants.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10:F81" firstHeaderRow="2" firstDataRow="2" firstDataCol="5" rowPageCount="1" colPageCount="1"/>
  <pivotFields count="26">
    <pivotField compact="0" outline="0" showAll="0"/>
    <pivotField compact="0" outline="0" showAll="0"/>
    <pivotField compact="0" numFmtId="1" outline="0" showAll="0"/>
    <pivotField compact="0" numFmtId="1" outline="0" showAll="0"/>
    <pivotField compact="0" outline="0" showAll="0"/>
    <pivotField compact="0" outline="0" showAll="0"/>
    <pivotField compact="0" numFmtId="14" outline="0" showAll="0"/>
    <pivotField compact="0" numFmtId="14" outline="0" showAll="0"/>
    <pivotField compact="0" numFmtId="1" outline="0" showAll="0"/>
    <pivotField axis="axisRow" compact="0" outline="0" showAll="0" defaultSubtotal="0">
      <items count="7">
        <item x="0"/>
        <item x="3"/>
        <item x="1"/>
        <item x="4"/>
        <item x="5"/>
        <item x="6"/>
        <item x="2"/>
      </items>
    </pivotField>
    <pivotField axis="axisRow" compact="0" outline="0" showAll="0" defaultSubtotal="0">
      <items count="14">
        <item x="5"/>
        <item x="4"/>
        <item x="3"/>
        <item x="12"/>
        <item x="1"/>
        <item x="6"/>
        <item x="11"/>
        <item x="0"/>
        <item x="7"/>
        <item x="8"/>
        <item x="2"/>
        <item x="13"/>
        <item x="9"/>
        <item x="10"/>
      </items>
    </pivotField>
    <pivotField axis="axisPage" compact="0" outline="0" showAll="0">
      <items count="16">
        <item x="3"/>
        <item x="1"/>
        <item x="4"/>
        <item x="5"/>
        <item x="6"/>
        <item x="7"/>
        <item x="12"/>
        <item x="10"/>
        <item x="2"/>
        <item x="11"/>
        <item x="13"/>
        <item x="9"/>
        <item x="0"/>
        <item x="14"/>
        <item x="8"/>
        <item t="default"/>
      </items>
    </pivotField>
    <pivotField axis="axisRow" compact="0" outline="0" showAll="0" defaultSubtotal="0">
      <items count="23">
        <item x="19"/>
        <item x="20"/>
        <item x="16"/>
        <item x="1"/>
        <item x="11"/>
        <item x="10"/>
        <item x="22"/>
        <item x="7"/>
        <item x="8"/>
        <item x="9"/>
        <item x="18"/>
        <item x="4"/>
        <item x="3"/>
        <item x="2"/>
        <item x="12"/>
        <item x="13"/>
        <item x="14"/>
        <item x="15"/>
        <item x="17"/>
        <item x="5"/>
        <item x="6"/>
        <item x="21"/>
        <item x="0"/>
      </items>
    </pivotField>
    <pivotField axis="axisRow" compact="0" outline="0" showAll="0" defaultSubtotal="0">
      <items count="14">
        <item x="4"/>
        <item x="11"/>
        <item x="12"/>
        <item x="5"/>
        <item x="6"/>
        <item x="1"/>
        <item x="8"/>
        <item x="9"/>
        <item x="2"/>
        <item x="10"/>
        <item x="3"/>
        <item x="7"/>
        <item x="13"/>
        <item x="0"/>
      </items>
    </pivotField>
    <pivotField compact="0" outline="0" showAll="0"/>
    <pivotField compact="0" outline="0" showAll="0"/>
    <pivotField axis="axisRow" compact="0" outline="0" showAll="0">
      <items count="25">
        <item x="7"/>
        <item x="20"/>
        <item x="23"/>
        <item x="9"/>
        <item x="3"/>
        <item x="17"/>
        <item x="12"/>
        <item x="18"/>
        <item x="15"/>
        <item x="14"/>
        <item x="16"/>
        <item x="21"/>
        <item x="11"/>
        <item x="5"/>
        <item x="6"/>
        <item x="19"/>
        <item x="22"/>
        <item x="10"/>
        <item x="8"/>
        <item x="0"/>
        <item x="4"/>
        <item x="1"/>
        <item x="13"/>
        <item x="2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numFmtId="164" outline="0" showAll="0"/>
    <pivotField compact="0" outline="0" showAll="0"/>
    <pivotField compact="0" outline="0" showAll="0"/>
    <pivotField compact="0" outline="0" showAll="0"/>
  </pivotFields>
  <rowFields count="5">
    <field x="9"/>
    <field x="10"/>
    <field x="12"/>
    <field x="13"/>
    <field x="16"/>
  </rowFields>
  <rowItems count="70">
    <i>
      <x/>
      <x/>
      <x v="11"/>
      <x v="13"/>
      <x v="23"/>
    </i>
    <i r="2">
      <x v="18"/>
      <x v="7"/>
      <x v="23"/>
    </i>
    <i r="2">
      <x v="19"/>
      <x v="8"/>
      <x v="23"/>
    </i>
    <i r="2">
      <x v="20"/>
      <x v="9"/>
      <x v="23"/>
    </i>
    <i r="3">
      <x v="10"/>
      <x v="23"/>
    </i>
    <i r="1">
      <x v="1"/>
      <x v="12"/>
      <x v="13"/>
      <x v="23"/>
    </i>
    <i r="2">
      <x v="20"/>
      <x/>
      <x v="23"/>
    </i>
    <i r="1">
      <x v="2"/>
      <x v="13"/>
      <x v="13"/>
      <x v="23"/>
    </i>
    <i r="1">
      <x v="3"/>
      <x v="1"/>
      <x v="1"/>
      <x v="23"/>
    </i>
    <i r="2">
      <x v="10"/>
      <x v="13"/>
      <x v="23"/>
    </i>
    <i r="2">
      <x v="19"/>
      <x v="8"/>
      <x v="23"/>
    </i>
    <i r="1">
      <x v="5"/>
      <x v="19"/>
      <x v="13"/>
      <x/>
    </i>
    <i r="4">
      <x v="2"/>
    </i>
    <i r="1">
      <x v="6"/>
      <x v="2"/>
      <x v="6"/>
      <x v="23"/>
    </i>
    <i r="1">
      <x v="7"/>
      <x v="6"/>
      <x v="13"/>
      <x v="8"/>
    </i>
    <i r="4">
      <x v="14"/>
    </i>
    <i r="4">
      <x v="15"/>
    </i>
    <i r="2">
      <x v="7"/>
      <x v="13"/>
      <x v="5"/>
    </i>
    <i r="4">
      <x v="8"/>
    </i>
    <i r="4">
      <x v="16"/>
    </i>
    <i r="2">
      <x v="9"/>
      <x v="13"/>
      <x v="11"/>
    </i>
    <i r="4">
      <x v="13"/>
    </i>
    <i r="4">
      <x v="14"/>
    </i>
    <i r="4">
      <x v="15"/>
    </i>
    <i r="2">
      <x v="10"/>
      <x v="13"/>
      <x v="15"/>
    </i>
    <i r="2">
      <x v="20"/>
      <x v="13"/>
      <x v="6"/>
    </i>
    <i r="2">
      <x v="22"/>
      <x v="13"/>
      <x v="19"/>
    </i>
    <i r="1">
      <x v="8"/>
      <x/>
      <x v="1"/>
      <x v="23"/>
    </i>
    <i r="2">
      <x v="3"/>
      <x v="13"/>
      <x v="23"/>
    </i>
    <i r="2">
      <x v="4"/>
      <x v="3"/>
      <x v="23"/>
    </i>
    <i r="2">
      <x v="21"/>
      <x v="2"/>
      <x v="23"/>
    </i>
    <i r="1">
      <x v="9"/>
      <x v="5"/>
      <x v="4"/>
      <x v="23"/>
    </i>
    <i r="1">
      <x v="10"/>
      <x v="3"/>
      <x v="5"/>
      <x v="23"/>
    </i>
    <i>
      <x v="1"/>
      <x v="11"/>
      <x v="16"/>
      <x v="12"/>
      <x v="23"/>
    </i>
    <i r="2">
      <x v="17"/>
      <x v="12"/>
      <x v="23"/>
    </i>
    <i r="1">
      <x v="12"/>
      <x/>
      <x v="11"/>
      <x v="23"/>
    </i>
    <i r="2">
      <x v="3"/>
      <x v="11"/>
      <x v="23"/>
    </i>
    <i r="2">
      <x v="5"/>
      <x v="11"/>
      <x v="23"/>
    </i>
    <i r="2">
      <x v="14"/>
      <x v="11"/>
      <x v="23"/>
    </i>
    <i r="2">
      <x v="16"/>
      <x v="11"/>
      <x v="23"/>
    </i>
    <i r="2">
      <x v="17"/>
      <x v="11"/>
      <x v="23"/>
    </i>
    <i r="1">
      <x v="13"/>
      <x v="5"/>
      <x v="11"/>
      <x v="23"/>
    </i>
    <i r="2">
      <x v="15"/>
      <x v="11"/>
      <x v="23"/>
    </i>
    <i>
      <x v="2"/>
      <x v="4"/>
      <x/>
      <x v="13"/>
      <x v="21"/>
    </i>
    <i r="2">
      <x v="3"/>
      <x v="13"/>
      <x v="21"/>
    </i>
    <i r="2">
      <x v="5"/>
      <x v="13"/>
      <x v="21"/>
    </i>
    <i r="2">
      <x v="12"/>
      <x v="13"/>
      <x v="21"/>
    </i>
    <i>
      <x v="3"/>
      <x v="7"/>
      <x v="10"/>
      <x v="13"/>
      <x v="10"/>
    </i>
    <i r="4">
      <x v="18"/>
    </i>
    <i r="2">
      <x v="20"/>
      <x v="13"/>
      <x v="10"/>
    </i>
    <i r="4">
      <x v="18"/>
    </i>
    <i>
      <x v="4"/>
      <x v="7"/>
      <x/>
      <x v="13"/>
      <x v="17"/>
    </i>
    <i r="2">
      <x v="5"/>
      <x v="13"/>
      <x v="17"/>
    </i>
    <i r="2">
      <x v="20"/>
      <x v="13"/>
      <x v="17"/>
    </i>
    <i>
      <x v="5"/>
      <x v="7"/>
      <x v="6"/>
      <x v="13"/>
      <x v="22"/>
    </i>
    <i r="2">
      <x v="8"/>
      <x v="13"/>
      <x v="22"/>
    </i>
    <i>
      <x v="6"/>
      <x v="5"/>
      <x v="7"/>
      <x v="13"/>
      <x v="4"/>
    </i>
    <i r="2">
      <x v="8"/>
      <x v="13"/>
      <x v="3"/>
    </i>
    <i r="2">
      <x v="9"/>
      <x v="13"/>
      <x v="1"/>
    </i>
    <i r="2">
      <x v="10"/>
      <x v="13"/>
      <x v="7"/>
    </i>
    <i r="2">
      <x v="19"/>
      <x v="13"/>
      <x/>
    </i>
    <i r="1">
      <x v="7"/>
      <x v="2"/>
      <x v="13"/>
      <x v="20"/>
    </i>
    <i r="2">
      <x v="6"/>
      <x v="13"/>
      <x v="20"/>
    </i>
    <i r="2">
      <x v="7"/>
      <x v="13"/>
      <x v="5"/>
    </i>
    <i r="4">
      <x v="12"/>
    </i>
    <i r="4">
      <x v="20"/>
    </i>
    <i r="2">
      <x v="8"/>
      <x v="13"/>
      <x v="9"/>
    </i>
    <i r="4">
      <x v="20"/>
    </i>
    <i r="2">
      <x v="9"/>
      <x v="13"/>
      <x v="11"/>
    </i>
    <i t="grand">
      <x/>
    </i>
  </rowItems>
  <colItems count="1">
    <i/>
  </colItems>
  <pageFields count="1">
    <pageField fld="11" hier="-1"/>
  </pageFields>
  <dataFields count="1">
    <dataField name="Sum of Amount" fld="22" baseField="0" baseItem="0"/>
  </dataFields>
  <formats count="17">
    <format dxfId="23">
      <pivotArea outline="0" fieldPosition="0">
        <references count="5">
          <reference field="9" count="1" selected="0">
            <x v="0"/>
          </reference>
          <reference field="10" count="1" selected="0">
            <x v="5"/>
          </reference>
          <reference field="12" count="1" selected="0">
            <x v="19"/>
          </reference>
          <reference field="13" count="1" selected="0">
            <x v="13"/>
          </reference>
          <reference field="16" count="2" selected="0">
            <x v="0"/>
            <x v="2"/>
          </reference>
        </references>
      </pivotArea>
    </format>
    <format dxfId="22">
      <pivotArea dataOnly="0" labelOnly="1" outline="0" fieldPosition="0">
        <references count="2">
          <reference field="9" count="1" selected="0">
            <x v="0"/>
          </reference>
          <reference field="10" count="1">
            <x v="5"/>
          </reference>
        </references>
      </pivotArea>
    </format>
    <format dxfId="21">
      <pivotArea dataOnly="0" labelOnly="1" outline="0" offset="IV2:IV256" fieldPosition="0">
        <references count="3">
          <reference field="9" count="1" selected="0">
            <x v="0"/>
          </reference>
          <reference field="10" count="1" selected="0">
            <x v="3"/>
          </reference>
          <reference field="12" count="1">
            <x v="19"/>
          </reference>
        </references>
      </pivotArea>
    </format>
    <format dxfId="20">
      <pivotArea dataOnly="0" labelOnly="1" outline="0" fieldPosition="0">
        <references count="4">
          <reference field="9" count="1" selected="0">
            <x v="0"/>
          </reference>
          <reference field="10" count="1" selected="0">
            <x v="5"/>
          </reference>
          <reference field="12" count="1" selected="0">
            <x v="19"/>
          </reference>
          <reference field="13" count="1">
            <x v="13"/>
          </reference>
        </references>
      </pivotArea>
    </format>
    <format dxfId="19">
      <pivotArea dataOnly="0" labelOnly="1" outline="0" fieldPosition="0">
        <references count="5">
          <reference field="9" count="1" selected="0">
            <x v="0"/>
          </reference>
          <reference field="10" count="1" selected="0">
            <x v="5"/>
          </reference>
          <reference field="12" count="1" selected="0">
            <x v="19"/>
          </reference>
          <reference field="13" count="1" selected="0">
            <x v="13"/>
          </reference>
          <reference field="16" count="2">
            <x v="0"/>
            <x v="2"/>
          </reference>
        </references>
      </pivotArea>
    </format>
    <format dxfId="18">
      <pivotArea outline="0" fieldPosition="0">
        <references count="5">
          <reference field="9" count="1" selected="0">
            <x v="0"/>
          </reference>
          <reference field="10" count="1" selected="0">
            <x v="7"/>
          </reference>
          <reference field="12" count="1" selected="0">
            <x v="22"/>
          </reference>
          <reference field="13" count="1" selected="0">
            <x v="13"/>
          </reference>
          <reference field="16" count="1" selected="0">
            <x v="19"/>
          </reference>
        </references>
      </pivotArea>
    </format>
    <format dxfId="17">
      <pivotArea dataOnly="0" labelOnly="1" outline="0" offset="IV27" fieldPosition="0">
        <references count="1">
          <reference field="9" count="1">
            <x v="0"/>
          </reference>
        </references>
      </pivotArea>
    </format>
    <format dxfId="16">
      <pivotArea dataOnly="0" labelOnly="1" outline="0" offset="IV256" fieldPosition="0">
        <references count="2">
          <reference field="9" count="1" selected="0">
            <x v="0"/>
          </reference>
          <reference field="10" count="1">
            <x v="7"/>
          </reference>
        </references>
      </pivotArea>
    </format>
    <format dxfId="15">
      <pivotArea dataOnly="0" labelOnly="1" outline="0" fieldPosition="0">
        <references count="3">
          <reference field="9" count="1" selected="0">
            <x v="0"/>
          </reference>
          <reference field="10" count="1" selected="0">
            <x v="7"/>
          </reference>
          <reference field="12" count="1">
            <x v="22"/>
          </reference>
        </references>
      </pivotArea>
    </format>
    <format dxfId="14">
      <pivotArea dataOnly="0" labelOnly="1" outline="0" offset="IV256" fieldPosition="0">
        <references count="4">
          <reference field="9" count="1" selected="0">
            <x v="0"/>
          </reference>
          <reference field="10" count="1" selected="0">
            <x v="7"/>
          </reference>
          <reference field="12" count="1" selected="0">
            <x v="6"/>
          </reference>
          <reference field="13" count="1">
            <x v="13"/>
          </reference>
        </references>
      </pivotArea>
    </format>
    <format dxfId="13">
      <pivotArea dataOnly="0" labelOnly="1" outline="0" fieldPosition="0">
        <references count="5">
          <reference field="9" count="1" selected="0">
            <x v="0"/>
          </reference>
          <reference field="10" count="1" selected="0">
            <x v="7"/>
          </reference>
          <reference field="12" count="1" selected="0">
            <x v="22"/>
          </reference>
          <reference field="13" count="1" selected="0">
            <x v="13"/>
          </reference>
          <reference field="16" count="1">
            <x v="19"/>
          </reference>
        </references>
      </pivotArea>
    </format>
    <format dxfId="12">
      <pivotArea outline="0" fieldPosition="0">
        <references count="5">
          <reference field="9" count="1" selected="0">
            <x v="0"/>
          </reference>
          <reference field="10" count="1" selected="0">
            <x v="8"/>
          </reference>
          <reference field="12" count="1" selected="0">
            <x v="3"/>
          </reference>
          <reference field="13" count="1" selected="0">
            <x v="13"/>
          </reference>
          <reference field="16" count="1" selected="0">
            <x v="23"/>
          </reference>
        </references>
      </pivotArea>
    </format>
    <format dxfId="11">
      <pivotArea dataOnly="0" labelOnly="1" outline="0" offset="IV29" fieldPosition="0">
        <references count="1">
          <reference field="9" count="1">
            <x v="0"/>
          </reference>
        </references>
      </pivotArea>
    </format>
    <format dxfId="10">
      <pivotArea dataOnly="0" labelOnly="1" outline="0" offset="IV2" fieldPosition="0">
        <references count="2">
          <reference field="9" count="1" selected="0">
            <x v="0"/>
          </reference>
          <reference field="10" count="1">
            <x v="8"/>
          </reference>
        </references>
      </pivotArea>
    </format>
    <format dxfId="9">
      <pivotArea dataOnly="0" labelOnly="1" outline="0" fieldPosition="0">
        <references count="3">
          <reference field="9" count="1" selected="0">
            <x v="0"/>
          </reference>
          <reference field="10" count="1" selected="0">
            <x v="8"/>
          </reference>
          <reference field="12" count="1">
            <x v="3"/>
          </reference>
        </references>
      </pivotArea>
    </format>
    <format dxfId="8">
      <pivotArea dataOnly="0" labelOnly="1" outline="0" fieldPosition="0">
        <references count="4">
          <reference field="9" count="1" selected="0">
            <x v="0"/>
          </reference>
          <reference field="10" count="1" selected="0">
            <x v="8"/>
          </reference>
          <reference field="12" count="1" selected="0">
            <x v="3"/>
          </reference>
          <reference field="13" count="1">
            <x v="13"/>
          </reference>
        </references>
      </pivotArea>
    </format>
    <format dxfId="7">
      <pivotArea dataOnly="0" labelOnly="1" outline="0" fieldPosition="0">
        <references count="5">
          <reference field="9" count="1" selected="0">
            <x v="0"/>
          </reference>
          <reference field="10" count="1" selected="0">
            <x v="8"/>
          </reference>
          <reference field="12" count="1" selected="0">
            <x v="3"/>
          </reference>
          <reference field="13" count="1" selected="0">
            <x v="13"/>
          </reference>
          <reference field="16" count="1">
            <x v="2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F20" firstHeaderRow="2" firstDataRow="2" firstDataCol="5"/>
  <pivotFields count="26">
    <pivotField compact="0" outline="0" showAll="0"/>
    <pivotField compact="0" outline="0" showAll="0"/>
    <pivotField compact="0" numFmtId="1" outline="0" showAll="0"/>
    <pivotField compact="0" numFmtId="1" outline="0" showAll="0"/>
    <pivotField compact="0" outline="0" showAll="0"/>
    <pivotField compact="0" outline="0" showAll="0"/>
    <pivotField compact="0" numFmtId="14" outline="0" showAll="0"/>
    <pivotField compact="0" numFmtId="14" outline="0" showAll="0"/>
    <pivotField compact="0" numFmtId="1" outline="0" showAll="0"/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  <pivotField axis="axisRow" compact="0" outline="0" showAll="0">
      <items count="10">
        <item x="8"/>
        <item x="0"/>
        <item x="2"/>
        <item x="6"/>
        <item x="7"/>
        <item x="5"/>
        <item x="1"/>
        <item x="4"/>
        <item x="3"/>
        <item t="default"/>
      </items>
    </pivotField>
    <pivotField compact="0" outline="0" showAll="0"/>
    <pivotField axis="axisRow" compact="0" outline="0" showAll="0">
      <items count="2">
        <item x="0"/>
        <item t="default"/>
      </items>
    </pivotField>
    <pivotField compact="0" outline="0" showAll="0"/>
    <pivotField compact="0" outline="0" showAll="0"/>
    <pivotField axis="axisRow" compact="0" outline="0" showAll="0">
      <items count="3">
        <item x="1"/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numFmtId="164" outline="0" showAll="0"/>
    <pivotField compact="0" outline="0" showAll="0"/>
    <pivotField compact="0" outline="0" showAll="0"/>
    <pivotField compact="0" outline="0" showAll="0"/>
  </pivotFields>
  <rowFields count="5">
    <field x="16"/>
    <field x="13"/>
    <field x="9"/>
    <field x="10"/>
    <field x="11"/>
  </rowFields>
  <rowItems count="16">
    <i>
      <x/>
      <x/>
      <x/>
      <x/>
      <x v="2"/>
    </i>
    <i r="4">
      <x v="3"/>
    </i>
    <i r="4">
      <x v="4"/>
    </i>
    <i r="4">
      <x v="5"/>
    </i>
    <i r="4">
      <x v="8"/>
    </i>
    <i t="default" r="1">
      <x/>
    </i>
    <i t="default">
      <x/>
    </i>
    <i>
      <x v="1"/>
      <x/>
      <x/>
      <x/>
      <x/>
    </i>
    <i r="4">
      <x v="1"/>
    </i>
    <i r="4">
      <x v="2"/>
    </i>
    <i r="4">
      <x v="5"/>
    </i>
    <i r="4">
      <x v="6"/>
    </i>
    <i r="4">
      <x v="7"/>
    </i>
    <i t="default" r="1">
      <x/>
    </i>
    <i t="default">
      <x v="1"/>
    </i>
    <i t="grand">
      <x/>
    </i>
  </rowItems>
  <colItems count="1">
    <i/>
  </colItems>
  <dataFields count="1">
    <dataField name="Sum of Amount" fld="22" baseField="0" baseItem="0" numFmtId="43"/>
  </dataFields>
  <formats count="7">
    <format dxfId="6">
      <pivotArea outline="0" collapsedLevelsAreSubtotals="1" fieldPosition="0"/>
    </format>
    <format dxfId="5">
      <pivotArea outline="0" fieldPosition="0">
        <references count="5">
          <reference field="9" count="0" selected="0"/>
          <reference field="10" count="0" selected="0"/>
          <reference field="11" count="3" selected="0">
            <x v="0"/>
            <x v="1"/>
            <x v="2"/>
          </reference>
          <reference field="13" count="0" selected="0"/>
          <reference field="16" count="1" selected="0">
            <x v="1"/>
          </reference>
        </references>
      </pivotArea>
    </format>
    <format dxfId="4">
      <pivotArea dataOnly="0" labelOnly="1" outline="0" offset="IV1:IV3" fieldPosition="0">
        <references count="1">
          <reference field="16" count="1">
            <x v="1"/>
          </reference>
        </references>
      </pivotArea>
    </format>
    <format dxfId="3">
      <pivotArea dataOnly="0" labelOnly="1" outline="0" offset="IV1:IV3" fieldPosition="0">
        <references count="2">
          <reference field="13" count="0"/>
          <reference field="16" count="1" selected="0">
            <x v="1"/>
          </reference>
        </references>
      </pivotArea>
    </format>
    <format dxfId="2">
      <pivotArea dataOnly="0" labelOnly="1" outline="0" offset="IV1:IV3" fieldPosition="0">
        <references count="3">
          <reference field="9" count="0"/>
          <reference field="13" count="0" selected="0"/>
          <reference field="16" count="1" selected="0">
            <x v="1"/>
          </reference>
        </references>
      </pivotArea>
    </format>
    <format dxfId="1">
      <pivotArea dataOnly="0" labelOnly="1" outline="0" offset="IV1:IV3" fieldPosition="0">
        <references count="4">
          <reference field="9" count="0" selected="0"/>
          <reference field="10" count="0"/>
          <reference field="13" count="0" selected="0"/>
          <reference field="16" count="1" selected="0">
            <x v="1"/>
          </reference>
        </references>
      </pivotArea>
    </format>
    <format dxfId="0">
      <pivotArea dataOnly="0" labelOnly="1" outline="0" fieldPosition="0">
        <references count="5">
          <reference field="9" count="0" selected="0"/>
          <reference field="10" count="0" selected="0"/>
          <reference field="11" count="3">
            <x v="0"/>
            <x v="1"/>
            <x v="2"/>
          </reference>
          <reference field="13" count="0" selected="0"/>
          <reference field="16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1"/>
  <sheetViews>
    <sheetView tabSelected="1" topLeftCell="G61" zoomScale="90" zoomScaleNormal="90" workbookViewId="0">
      <selection activeCell="M68" sqref="M68"/>
    </sheetView>
  </sheetViews>
  <sheetFormatPr defaultRowHeight="15" x14ac:dyDescent="0.25"/>
  <cols>
    <col min="1" max="1" width="20.42578125" customWidth="1"/>
    <col min="2" max="2" width="14.85546875" customWidth="1"/>
    <col min="5" max="5" width="11" bestFit="1" customWidth="1"/>
    <col min="6" max="6" width="13.85546875" style="41" bestFit="1" customWidth="1"/>
    <col min="8" max="8" width="21.85546875" customWidth="1"/>
    <col min="9" max="9" width="9.140625" style="46"/>
    <col min="12" max="12" width="11.7109375" bestFit="1" customWidth="1"/>
    <col min="13" max="13" width="11.28515625" bestFit="1" customWidth="1"/>
    <col min="14" max="14" width="11.28515625" customWidth="1"/>
    <col min="15" max="15" width="11" bestFit="1" customWidth="1"/>
    <col min="16" max="16" width="13.85546875" bestFit="1" customWidth="1"/>
    <col min="17" max="17" width="13.28515625" style="33" bestFit="1" customWidth="1"/>
    <col min="18" max="19" width="13.28515625" style="41" bestFit="1" customWidth="1"/>
    <col min="20" max="20" width="9.7109375" style="41" bestFit="1" customWidth="1"/>
  </cols>
  <sheetData>
    <row r="1" spans="1:20" x14ac:dyDescent="0.25">
      <c r="A1" s="45" t="s">
        <v>381</v>
      </c>
    </row>
    <row r="5" spans="1:20" x14ac:dyDescent="0.25">
      <c r="A5" t="s">
        <v>400</v>
      </c>
    </row>
    <row r="8" spans="1:20" x14ac:dyDescent="0.25">
      <c r="A8" s="40" t="s">
        <v>13</v>
      </c>
      <c r="B8" t="s">
        <v>380</v>
      </c>
    </row>
    <row r="9" spans="1:20" ht="60" x14ac:dyDescent="0.25">
      <c r="R9" s="64" t="s">
        <v>386</v>
      </c>
      <c r="S9" s="64" t="s">
        <v>385</v>
      </c>
      <c r="T9" s="64" t="s">
        <v>384</v>
      </c>
    </row>
    <row r="10" spans="1:20" x14ac:dyDescent="0.25">
      <c r="A10" s="40" t="s">
        <v>158</v>
      </c>
      <c r="J10" s="47" t="s">
        <v>158</v>
      </c>
      <c r="K10" s="47"/>
      <c r="L10" s="47"/>
      <c r="M10" s="47"/>
      <c r="N10" s="47"/>
      <c r="O10" s="47"/>
      <c r="P10" s="47"/>
      <c r="Q10" s="60"/>
      <c r="R10" s="66">
        <v>5012210</v>
      </c>
      <c r="S10" s="66">
        <v>5012520</v>
      </c>
      <c r="T10" s="66" t="s">
        <v>43</v>
      </c>
    </row>
    <row r="11" spans="1:20" ht="15.75" thickBot="1" x14ac:dyDescent="0.3">
      <c r="A11" s="40" t="s">
        <v>11</v>
      </c>
      <c r="B11" s="40" t="s">
        <v>12</v>
      </c>
      <c r="C11" s="40" t="s">
        <v>14</v>
      </c>
      <c r="D11" s="40" t="s">
        <v>15</v>
      </c>
      <c r="E11" s="40" t="s">
        <v>18</v>
      </c>
      <c r="F11" s="41" t="s">
        <v>159</v>
      </c>
      <c r="J11" s="48" t="s">
        <v>11</v>
      </c>
      <c r="K11" s="48" t="s">
        <v>12</v>
      </c>
      <c r="L11" s="48" t="s">
        <v>14</v>
      </c>
      <c r="M11" s="48" t="s">
        <v>15</v>
      </c>
      <c r="N11" s="48" t="s">
        <v>16</v>
      </c>
      <c r="O11" s="48" t="s">
        <v>18</v>
      </c>
      <c r="P11" s="48" t="s">
        <v>159</v>
      </c>
      <c r="Q11" s="61" t="s">
        <v>382</v>
      </c>
      <c r="R11" s="49">
        <v>99</v>
      </c>
      <c r="S11" s="49">
        <v>191.67</v>
      </c>
      <c r="T11" s="49">
        <v>1550.2999999999997</v>
      </c>
    </row>
    <row r="12" spans="1:20" x14ac:dyDescent="0.25">
      <c r="A12" t="s">
        <v>32</v>
      </c>
      <c r="B12" t="s">
        <v>183</v>
      </c>
      <c r="C12" t="s">
        <v>184</v>
      </c>
      <c r="D12" t="s">
        <v>157</v>
      </c>
      <c r="E12" t="s">
        <v>157</v>
      </c>
      <c r="F12" s="41">
        <v>2956.36</v>
      </c>
      <c r="J12" t="s">
        <v>32</v>
      </c>
      <c r="K12" t="s">
        <v>183</v>
      </c>
      <c r="L12" t="s">
        <v>184</v>
      </c>
      <c r="P12" s="41">
        <v>2956.36</v>
      </c>
      <c r="Q12" s="33">
        <f>P12/$P$81</f>
        <v>2.4996618976371896E-3</v>
      </c>
      <c r="R12" s="41">
        <f>ROUND(Q12*$R$11, 2)</f>
        <v>0.25</v>
      </c>
      <c r="S12" s="41">
        <f>ROUND(Q12*$S$11, 2)</f>
        <v>0.48</v>
      </c>
      <c r="T12" s="41">
        <f>ROUND(Q12*$T$11, 2)</f>
        <v>3.88</v>
      </c>
    </row>
    <row r="13" spans="1:20" x14ac:dyDescent="0.25">
      <c r="C13" t="s">
        <v>229</v>
      </c>
      <c r="D13" t="s">
        <v>230</v>
      </c>
      <c r="E13" t="s">
        <v>157</v>
      </c>
      <c r="F13" s="41">
        <v>19963.18</v>
      </c>
      <c r="J13" t="s">
        <v>32</v>
      </c>
      <c r="K13" t="s">
        <v>183</v>
      </c>
      <c r="L13" t="s">
        <v>229</v>
      </c>
      <c r="M13" t="s">
        <v>230</v>
      </c>
      <c r="P13" s="41">
        <v>19963.18</v>
      </c>
      <c r="Q13" s="33">
        <f t="shared" ref="Q13:Q76" si="0">P13/$P$81</f>
        <v>1.6879270590074547E-2</v>
      </c>
      <c r="R13" s="41">
        <f t="shared" ref="R13:R76" si="1">ROUND(Q13*$R$11, 2)</f>
        <v>1.67</v>
      </c>
      <c r="S13" s="41">
        <f t="shared" ref="S13:S76" si="2">ROUND(Q13*$S$11, 2)</f>
        <v>3.24</v>
      </c>
      <c r="T13" s="41">
        <f t="shared" ref="T13:T76" si="3">ROUND(Q13*$T$11, 2)</f>
        <v>26.17</v>
      </c>
    </row>
    <row r="14" spans="1:20" x14ac:dyDescent="0.25">
      <c r="C14" t="s">
        <v>185</v>
      </c>
      <c r="D14" t="s">
        <v>186</v>
      </c>
      <c r="E14" t="s">
        <v>157</v>
      </c>
      <c r="F14" s="41">
        <v>41975.850000000006</v>
      </c>
      <c r="J14" t="s">
        <v>32</v>
      </c>
      <c r="K14" t="s">
        <v>183</v>
      </c>
      <c r="L14" t="s">
        <v>185</v>
      </c>
      <c r="M14" t="s">
        <v>186</v>
      </c>
      <c r="P14" s="41">
        <v>41975.850000000006</v>
      </c>
      <c r="Q14" s="33">
        <f t="shared" si="0"/>
        <v>3.5491426235618809E-2</v>
      </c>
      <c r="R14" s="41">
        <f t="shared" si="1"/>
        <v>3.51</v>
      </c>
      <c r="S14" s="41">
        <f t="shared" si="2"/>
        <v>6.8</v>
      </c>
      <c r="T14" s="41">
        <f t="shared" si="3"/>
        <v>55.02</v>
      </c>
    </row>
    <row r="15" spans="1:20" x14ac:dyDescent="0.25">
      <c r="C15" t="s">
        <v>187</v>
      </c>
      <c r="D15" t="s">
        <v>233</v>
      </c>
      <c r="E15" t="s">
        <v>157</v>
      </c>
      <c r="F15" s="41">
        <v>9420.3900000000012</v>
      </c>
      <c r="J15" t="s">
        <v>32</v>
      </c>
      <c r="K15" t="s">
        <v>183</v>
      </c>
      <c r="L15" t="s">
        <v>187</v>
      </c>
      <c r="M15" t="s">
        <v>233</v>
      </c>
      <c r="P15" s="41">
        <v>9420.3900000000012</v>
      </c>
      <c r="Q15" s="33">
        <f t="shared" si="0"/>
        <v>7.9651293969213513E-3</v>
      </c>
      <c r="R15" s="41">
        <f t="shared" si="1"/>
        <v>0.79</v>
      </c>
      <c r="S15" s="41">
        <f t="shared" si="2"/>
        <v>1.53</v>
      </c>
      <c r="T15" s="41">
        <f t="shared" si="3"/>
        <v>12.35</v>
      </c>
    </row>
    <row r="16" spans="1:20" x14ac:dyDescent="0.25">
      <c r="D16" t="s">
        <v>188</v>
      </c>
      <c r="E16" t="s">
        <v>157</v>
      </c>
      <c r="F16" s="41">
        <v>21686.780000000006</v>
      </c>
      <c r="J16" t="s">
        <v>32</v>
      </c>
      <c r="K16" t="s">
        <v>183</v>
      </c>
      <c r="L16" t="s">
        <v>187</v>
      </c>
      <c r="M16" t="s">
        <v>188</v>
      </c>
      <c r="P16" s="41">
        <v>21686.780000000006</v>
      </c>
      <c r="Q16" s="33">
        <f t="shared" si="0"/>
        <v>1.8336609089704997E-2</v>
      </c>
      <c r="R16" s="41">
        <f t="shared" si="1"/>
        <v>1.82</v>
      </c>
      <c r="S16" s="41">
        <f t="shared" si="2"/>
        <v>3.51</v>
      </c>
      <c r="T16" s="41">
        <f t="shared" si="3"/>
        <v>28.43</v>
      </c>
    </row>
    <row r="17" spans="2:20" x14ac:dyDescent="0.25">
      <c r="B17" t="s">
        <v>181</v>
      </c>
      <c r="C17" t="s">
        <v>182</v>
      </c>
      <c r="D17" t="s">
        <v>157</v>
      </c>
      <c r="E17" t="s">
        <v>157</v>
      </c>
      <c r="F17" s="41">
        <v>55310.630000000012</v>
      </c>
      <c r="J17" t="s">
        <v>32</v>
      </c>
      <c r="K17" t="s">
        <v>181</v>
      </c>
      <c r="L17" t="s">
        <v>182</v>
      </c>
      <c r="P17" s="41">
        <v>55310.630000000012</v>
      </c>
      <c r="Q17" s="33">
        <f t="shared" si="0"/>
        <v>4.676625118230137E-2</v>
      </c>
      <c r="R17" s="41">
        <f t="shared" si="1"/>
        <v>4.63</v>
      </c>
      <c r="S17" s="41">
        <f t="shared" si="2"/>
        <v>8.9600000000000009</v>
      </c>
      <c r="T17" s="41">
        <f t="shared" si="3"/>
        <v>72.5</v>
      </c>
    </row>
    <row r="18" spans="2:20" x14ac:dyDescent="0.25">
      <c r="C18" t="s">
        <v>187</v>
      </c>
      <c r="D18" t="s">
        <v>193</v>
      </c>
      <c r="E18" t="s">
        <v>157</v>
      </c>
      <c r="F18" s="41">
        <v>17161.039999999997</v>
      </c>
      <c r="J18" t="s">
        <v>32</v>
      </c>
      <c r="K18" t="s">
        <v>181</v>
      </c>
      <c r="L18" t="s">
        <v>187</v>
      </c>
      <c r="M18" t="s">
        <v>193</v>
      </c>
      <c r="P18" s="41">
        <v>17161.039999999997</v>
      </c>
      <c r="Q18" s="33">
        <f t="shared" si="0"/>
        <v>1.4510004807204706E-2</v>
      </c>
      <c r="R18" s="41">
        <f t="shared" si="1"/>
        <v>1.44</v>
      </c>
      <c r="S18" s="41">
        <f t="shared" si="2"/>
        <v>2.78</v>
      </c>
      <c r="T18" s="41">
        <f t="shared" si="3"/>
        <v>22.49</v>
      </c>
    </row>
    <row r="19" spans="2:20" x14ac:dyDescent="0.25">
      <c r="B19" t="s">
        <v>179</v>
      </c>
      <c r="C19" t="s">
        <v>180</v>
      </c>
      <c r="D19" t="s">
        <v>157</v>
      </c>
      <c r="E19" t="s">
        <v>157</v>
      </c>
      <c r="F19" s="41">
        <v>37112.959999999999</v>
      </c>
      <c r="J19" t="s">
        <v>32</v>
      </c>
      <c r="K19" t="s">
        <v>179</v>
      </c>
      <c r="L19" t="s">
        <v>180</v>
      </c>
      <c r="P19" s="41">
        <v>37112.959999999999</v>
      </c>
      <c r="Q19" s="33">
        <f t="shared" si="0"/>
        <v>3.1379754840592182E-2</v>
      </c>
      <c r="R19" s="41">
        <f t="shared" si="1"/>
        <v>3.11</v>
      </c>
      <c r="S19" s="41">
        <f t="shared" si="2"/>
        <v>6.01</v>
      </c>
      <c r="T19" s="41">
        <f t="shared" si="3"/>
        <v>48.65</v>
      </c>
    </row>
    <row r="20" spans="2:20" x14ac:dyDescent="0.25">
      <c r="B20" t="s">
        <v>232</v>
      </c>
      <c r="C20" t="s">
        <v>240</v>
      </c>
      <c r="D20" t="s">
        <v>238</v>
      </c>
      <c r="E20" t="s">
        <v>157</v>
      </c>
      <c r="F20" s="41">
        <v>8382.39</v>
      </c>
      <c r="J20" t="s">
        <v>32</v>
      </c>
      <c r="K20" t="s">
        <v>232</v>
      </c>
      <c r="L20" t="s">
        <v>240</v>
      </c>
      <c r="M20" t="s">
        <v>238</v>
      </c>
      <c r="P20" s="41">
        <v>8382.39</v>
      </c>
      <c r="Q20" s="33">
        <f t="shared" si="0"/>
        <v>7.0874794998359468E-3</v>
      </c>
      <c r="R20" s="41">
        <f t="shared" si="1"/>
        <v>0.7</v>
      </c>
      <c r="S20" s="41">
        <f t="shared" si="2"/>
        <v>1.36</v>
      </c>
      <c r="T20" s="41">
        <f t="shared" si="3"/>
        <v>10.99</v>
      </c>
    </row>
    <row r="21" spans="2:20" x14ac:dyDescent="0.25">
      <c r="C21" t="s">
        <v>235</v>
      </c>
      <c r="D21" t="s">
        <v>157</v>
      </c>
      <c r="E21" t="s">
        <v>157</v>
      </c>
      <c r="F21" s="41">
        <v>15818.17</v>
      </c>
      <c r="J21" t="s">
        <v>32</v>
      </c>
      <c r="K21" t="s">
        <v>232</v>
      </c>
      <c r="L21" t="s">
        <v>235</v>
      </c>
      <c r="P21" s="41">
        <v>15818.17</v>
      </c>
      <c r="Q21" s="33">
        <f t="shared" si="0"/>
        <v>1.3374581187456082E-2</v>
      </c>
      <c r="R21" s="41">
        <f t="shared" si="1"/>
        <v>1.32</v>
      </c>
      <c r="S21" s="41">
        <f t="shared" si="2"/>
        <v>2.56</v>
      </c>
      <c r="T21" s="41">
        <f t="shared" si="3"/>
        <v>20.73</v>
      </c>
    </row>
    <row r="22" spans="2:20" x14ac:dyDescent="0.25">
      <c r="C22" t="s">
        <v>185</v>
      </c>
      <c r="D22" t="s">
        <v>186</v>
      </c>
      <c r="E22" t="s">
        <v>157</v>
      </c>
      <c r="F22" s="41">
        <v>8218.86</v>
      </c>
      <c r="J22" t="s">
        <v>32</v>
      </c>
      <c r="K22" t="s">
        <v>232</v>
      </c>
      <c r="L22" t="s">
        <v>185</v>
      </c>
      <c r="M22" t="s">
        <v>186</v>
      </c>
      <c r="P22" s="41">
        <v>8218.86</v>
      </c>
      <c r="Q22" s="33">
        <f t="shared" si="0"/>
        <v>6.9492115926390536E-3</v>
      </c>
      <c r="R22" s="41">
        <f t="shared" si="1"/>
        <v>0.69</v>
      </c>
      <c r="S22" s="41">
        <f t="shared" si="2"/>
        <v>1.33</v>
      </c>
      <c r="T22" s="41">
        <f t="shared" si="3"/>
        <v>10.77</v>
      </c>
    </row>
    <row r="23" spans="2:20" ht="31.5" x14ac:dyDescent="0.25">
      <c r="B23" s="43" t="s">
        <v>190</v>
      </c>
      <c r="C23" s="43" t="s">
        <v>185</v>
      </c>
      <c r="D23" s="43" t="s">
        <v>157</v>
      </c>
      <c r="E23" s="43" t="s">
        <v>231</v>
      </c>
      <c r="F23" s="52">
        <v>9858.84</v>
      </c>
      <c r="G23" s="50" t="s">
        <v>388</v>
      </c>
      <c r="H23" s="51" t="s">
        <v>389</v>
      </c>
      <c r="J23" s="43" t="s">
        <v>32</v>
      </c>
      <c r="K23" s="56" t="s">
        <v>183</v>
      </c>
      <c r="L23" s="43" t="s">
        <v>185</v>
      </c>
      <c r="M23" s="56" t="s">
        <v>186</v>
      </c>
      <c r="N23" s="43"/>
      <c r="O23" s="43"/>
      <c r="P23" s="41">
        <v>9858.84</v>
      </c>
      <c r="Q23" s="33">
        <f t="shared" si="0"/>
        <v>8.3358476988260651E-3</v>
      </c>
      <c r="R23" s="41">
        <f t="shared" si="1"/>
        <v>0.83</v>
      </c>
      <c r="S23" s="41">
        <f t="shared" si="2"/>
        <v>1.6</v>
      </c>
      <c r="T23" s="41">
        <f t="shared" si="3"/>
        <v>12.92</v>
      </c>
    </row>
    <row r="24" spans="2:20" ht="15.75" x14ac:dyDescent="0.25">
      <c r="B24" s="43"/>
      <c r="C24" s="43"/>
      <c r="D24" s="43"/>
      <c r="E24" s="43" t="s">
        <v>302</v>
      </c>
      <c r="F24" s="52">
        <v>515.97</v>
      </c>
      <c r="G24" s="50" t="s">
        <v>388</v>
      </c>
      <c r="H24" s="50" t="s">
        <v>390</v>
      </c>
      <c r="J24" s="43" t="s">
        <v>32</v>
      </c>
      <c r="K24" s="56" t="s">
        <v>183</v>
      </c>
      <c r="L24" s="43" t="s">
        <v>185</v>
      </c>
      <c r="M24" s="56" t="s">
        <v>186</v>
      </c>
      <c r="N24" s="43"/>
      <c r="O24" s="43"/>
      <c r="P24" s="41">
        <v>515.97</v>
      </c>
      <c r="Q24" s="33">
        <f t="shared" si="0"/>
        <v>4.3626302254253901E-4</v>
      </c>
      <c r="R24" s="41">
        <f t="shared" si="1"/>
        <v>0.04</v>
      </c>
      <c r="S24" s="41">
        <f t="shared" si="2"/>
        <v>0.08</v>
      </c>
      <c r="T24" s="41">
        <f t="shared" si="3"/>
        <v>0.68</v>
      </c>
    </row>
    <row r="25" spans="2:20" x14ac:dyDescent="0.25">
      <c r="B25" t="s">
        <v>226</v>
      </c>
      <c r="C25" t="s">
        <v>227</v>
      </c>
      <c r="D25" t="s">
        <v>228</v>
      </c>
      <c r="E25" t="s">
        <v>157</v>
      </c>
      <c r="F25" s="41">
        <v>53948.48000000001</v>
      </c>
      <c r="J25" t="s">
        <v>32</v>
      </c>
      <c r="K25" t="s">
        <v>226</v>
      </c>
      <c r="L25" t="s">
        <v>227</v>
      </c>
      <c r="M25" t="s">
        <v>228</v>
      </c>
      <c r="P25" s="41">
        <v>53948.48000000001</v>
      </c>
      <c r="Q25" s="33">
        <f t="shared" si="0"/>
        <v>4.5614525934406493E-2</v>
      </c>
      <c r="R25" s="41">
        <f t="shared" si="1"/>
        <v>4.5199999999999996</v>
      </c>
      <c r="S25" s="41">
        <f t="shared" si="2"/>
        <v>8.74</v>
      </c>
      <c r="T25" s="41">
        <f t="shared" si="3"/>
        <v>70.72</v>
      </c>
    </row>
    <row r="26" spans="2:20" x14ac:dyDescent="0.25">
      <c r="B26" t="s">
        <v>166</v>
      </c>
      <c r="C26" t="s">
        <v>259</v>
      </c>
      <c r="D26" t="s">
        <v>157</v>
      </c>
      <c r="E26" t="s">
        <v>261</v>
      </c>
      <c r="F26" s="41">
        <v>1183.4099999999996</v>
      </c>
      <c r="J26" t="s">
        <v>32</v>
      </c>
      <c r="K26" t="s">
        <v>166</v>
      </c>
      <c r="L26" t="s">
        <v>259</v>
      </c>
      <c r="O26" t="s">
        <v>261</v>
      </c>
      <c r="P26" s="41">
        <v>1183.4099999999996</v>
      </c>
      <c r="Q26" s="33">
        <f t="shared" si="0"/>
        <v>1.0005969794892454E-3</v>
      </c>
      <c r="R26" s="41">
        <f t="shared" si="1"/>
        <v>0.1</v>
      </c>
      <c r="S26" s="41">
        <f t="shared" si="2"/>
        <v>0.19</v>
      </c>
      <c r="T26" s="41">
        <f t="shared" si="3"/>
        <v>1.55</v>
      </c>
    </row>
    <row r="27" spans="2:20" x14ac:dyDescent="0.25">
      <c r="E27" t="s">
        <v>215</v>
      </c>
      <c r="F27" s="41">
        <v>9080.220000000003</v>
      </c>
      <c r="J27" t="s">
        <v>32</v>
      </c>
      <c r="K27" t="s">
        <v>166</v>
      </c>
      <c r="L27" t="s">
        <v>259</v>
      </c>
      <c r="N27" t="s">
        <v>195</v>
      </c>
      <c r="O27" t="s">
        <v>215</v>
      </c>
      <c r="P27" s="41">
        <v>9080.220000000003</v>
      </c>
      <c r="Q27" s="33">
        <f t="shared" si="0"/>
        <v>7.6775088135961683E-3</v>
      </c>
      <c r="R27" s="41">
        <f t="shared" si="1"/>
        <v>0.76</v>
      </c>
      <c r="S27" s="41">
        <f t="shared" si="2"/>
        <v>1.47</v>
      </c>
      <c r="T27" s="41">
        <f t="shared" si="3"/>
        <v>11.9</v>
      </c>
    </row>
    <row r="28" spans="2:20" x14ac:dyDescent="0.25">
      <c r="E28" t="s">
        <v>277</v>
      </c>
      <c r="F28" s="41">
        <v>1401.11</v>
      </c>
      <c r="J28" t="s">
        <v>32</v>
      </c>
      <c r="K28" t="s">
        <v>166</v>
      </c>
      <c r="L28" t="s">
        <v>259</v>
      </c>
      <c r="N28" t="s">
        <v>195</v>
      </c>
      <c r="O28" t="s">
        <v>277</v>
      </c>
      <c r="P28" s="41">
        <v>1401.11</v>
      </c>
      <c r="Q28" s="33">
        <f t="shared" si="0"/>
        <v>1.1846667122402015E-3</v>
      </c>
      <c r="R28" s="41">
        <f t="shared" si="1"/>
        <v>0.12</v>
      </c>
      <c r="S28" s="41">
        <f t="shared" si="2"/>
        <v>0.23</v>
      </c>
      <c r="T28" s="41">
        <f t="shared" si="3"/>
        <v>1.84</v>
      </c>
    </row>
    <row r="29" spans="2:20" x14ac:dyDescent="0.25">
      <c r="C29" t="s">
        <v>191</v>
      </c>
      <c r="D29" t="s">
        <v>157</v>
      </c>
      <c r="E29" t="s">
        <v>272</v>
      </c>
      <c r="F29" s="41">
        <v>7633.7900000000009</v>
      </c>
      <c r="J29" t="s">
        <v>32</v>
      </c>
      <c r="K29" t="s">
        <v>166</v>
      </c>
      <c r="L29" t="s">
        <v>191</v>
      </c>
      <c r="O29" t="s">
        <v>272</v>
      </c>
      <c r="P29" s="41">
        <v>7633.7900000000009</v>
      </c>
      <c r="Q29" s="33">
        <f t="shared" si="0"/>
        <v>6.4545231289706946E-3</v>
      </c>
      <c r="R29" s="41">
        <f t="shared" si="1"/>
        <v>0.64</v>
      </c>
      <c r="S29" s="41">
        <f t="shared" si="2"/>
        <v>1.24</v>
      </c>
      <c r="T29" s="41">
        <f t="shared" si="3"/>
        <v>10.01</v>
      </c>
    </row>
    <row r="30" spans="2:20" x14ac:dyDescent="0.25">
      <c r="E30" t="s">
        <v>261</v>
      </c>
      <c r="F30" s="41">
        <v>8376.1400000000012</v>
      </c>
      <c r="J30" t="s">
        <v>32</v>
      </c>
      <c r="K30" t="s">
        <v>166</v>
      </c>
      <c r="L30" t="s">
        <v>191</v>
      </c>
      <c r="O30" t="s">
        <v>261</v>
      </c>
      <c r="P30" s="41">
        <v>8376.1400000000012</v>
      </c>
      <c r="Q30" s="33">
        <f t="shared" si="0"/>
        <v>7.0821949990105297E-3</v>
      </c>
      <c r="R30" s="41">
        <f t="shared" si="1"/>
        <v>0.7</v>
      </c>
      <c r="S30" s="41">
        <f t="shared" si="2"/>
        <v>1.36</v>
      </c>
      <c r="T30" s="41">
        <f t="shared" si="3"/>
        <v>10.98</v>
      </c>
    </row>
    <row r="31" spans="2:20" x14ac:dyDescent="0.25">
      <c r="E31" t="s">
        <v>287</v>
      </c>
      <c r="F31" s="41">
        <v>10540.169999999996</v>
      </c>
      <c r="J31" t="s">
        <v>32</v>
      </c>
      <c r="K31" t="s">
        <v>166</v>
      </c>
      <c r="L31" t="s">
        <v>191</v>
      </c>
      <c r="N31" t="s">
        <v>195</v>
      </c>
      <c r="O31" t="s">
        <v>287</v>
      </c>
      <c r="P31" s="41">
        <v>10540.169999999996</v>
      </c>
      <c r="Q31" s="33">
        <f t="shared" si="0"/>
        <v>8.9119259304071777E-3</v>
      </c>
      <c r="R31" s="41">
        <f t="shared" si="1"/>
        <v>0.88</v>
      </c>
      <c r="S31" s="41">
        <f t="shared" si="2"/>
        <v>1.71</v>
      </c>
      <c r="T31" s="41">
        <f t="shared" si="3"/>
        <v>13.82</v>
      </c>
    </row>
    <row r="32" spans="2:20" x14ac:dyDescent="0.25">
      <c r="C32" t="s">
        <v>199</v>
      </c>
      <c r="D32" t="s">
        <v>157</v>
      </c>
      <c r="E32" t="s">
        <v>284</v>
      </c>
      <c r="F32" s="41">
        <v>831.24</v>
      </c>
      <c r="G32" s="52" t="s">
        <v>388</v>
      </c>
      <c r="H32" s="43" t="s">
        <v>391</v>
      </c>
      <c r="J32" s="43" t="s">
        <v>32</v>
      </c>
      <c r="K32" s="43" t="s">
        <v>166</v>
      </c>
      <c r="L32" s="43" t="s">
        <v>199</v>
      </c>
      <c r="M32" s="43"/>
      <c r="N32" s="43" t="s">
        <v>195</v>
      </c>
      <c r="O32" s="43" t="s">
        <v>215</v>
      </c>
      <c r="P32" s="41">
        <v>831.24</v>
      </c>
      <c r="Q32" s="33">
        <f t="shared" si="0"/>
        <v>7.0283015457925867E-4</v>
      </c>
      <c r="R32" s="41">
        <f t="shared" si="1"/>
        <v>7.0000000000000007E-2</v>
      </c>
      <c r="S32" s="41">
        <f t="shared" si="2"/>
        <v>0.13</v>
      </c>
      <c r="T32" s="41">
        <f t="shared" si="3"/>
        <v>1.0900000000000001</v>
      </c>
    </row>
    <row r="33" spans="1:20" x14ac:dyDescent="0.25">
      <c r="E33" t="s">
        <v>200</v>
      </c>
      <c r="F33" s="41">
        <v>2920.8100000000009</v>
      </c>
      <c r="J33" t="s">
        <v>32</v>
      </c>
      <c r="K33" t="s">
        <v>166</v>
      </c>
      <c r="L33" s="55" t="s">
        <v>199</v>
      </c>
      <c r="O33" t="s">
        <v>200</v>
      </c>
      <c r="P33" s="41">
        <v>2920.8100000000009</v>
      </c>
      <c r="Q33" s="33">
        <f t="shared" si="0"/>
        <v>2.4696036569422132E-3</v>
      </c>
      <c r="R33" s="41">
        <f t="shared" si="1"/>
        <v>0.24</v>
      </c>
      <c r="S33" s="41">
        <f t="shared" si="2"/>
        <v>0.47</v>
      </c>
      <c r="T33" s="41">
        <f t="shared" si="3"/>
        <v>3.83</v>
      </c>
    </row>
    <row r="34" spans="1:20" x14ac:dyDescent="0.25">
      <c r="E34" t="s">
        <v>215</v>
      </c>
      <c r="F34" s="41">
        <v>47552.060000000019</v>
      </c>
      <c r="J34" t="s">
        <v>32</v>
      </c>
      <c r="K34" t="s">
        <v>166</v>
      </c>
      <c r="L34" s="55" t="s">
        <v>199</v>
      </c>
      <c r="N34" t="s">
        <v>195</v>
      </c>
      <c r="O34" t="s">
        <v>215</v>
      </c>
      <c r="P34" s="41">
        <v>47552.060000000019</v>
      </c>
      <c r="Q34" s="33">
        <f t="shared" si="0"/>
        <v>4.0206224051251384E-2</v>
      </c>
      <c r="R34" s="41">
        <f t="shared" si="1"/>
        <v>3.98</v>
      </c>
      <c r="S34" s="41">
        <f t="shared" si="2"/>
        <v>7.71</v>
      </c>
      <c r="T34" s="41">
        <f t="shared" si="3"/>
        <v>62.33</v>
      </c>
    </row>
    <row r="35" spans="1:20" x14ac:dyDescent="0.25">
      <c r="E35" t="s">
        <v>277</v>
      </c>
      <c r="F35" s="41">
        <v>2308.66</v>
      </c>
      <c r="J35" t="s">
        <v>32</v>
      </c>
      <c r="K35" t="s">
        <v>166</v>
      </c>
      <c r="L35" s="55" t="s">
        <v>199</v>
      </c>
      <c r="N35" t="s">
        <v>195</v>
      </c>
      <c r="O35" t="s">
        <v>277</v>
      </c>
      <c r="P35" s="41">
        <v>2308.66</v>
      </c>
      <c r="Q35" s="33">
        <f t="shared" si="0"/>
        <v>1.9520185080974825E-3</v>
      </c>
      <c r="R35" s="41">
        <f t="shared" si="1"/>
        <v>0.19</v>
      </c>
      <c r="S35" s="41">
        <f t="shared" si="2"/>
        <v>0.37</v>
      </c>
      <c r="T35" s="41">
        <f t="shared" si="3"/>
        <v>3.03</v>
      </c>
    </row>
    <row r="36" spans="1:20" x14ac:dyDescent="0.25">
      <c r="C36" t="s">
        <v>235</v>
      </c>
      <c r="D36" t="s">
        <v>157</v>
      </c>
      <c r="E36" t="s">
        <v>277</v>
      </c>
      <c r="F36" s="41">
        <v>1968.7499999999995</v>
      </c>
      <c r="J36" t="s">
        <v>32</v>
      </c>
      <c r="K36" t="s">
        <v>166</v>
      </c>
      <c r="L36" t="s">
        <v>235</v>
      </c>
      <c r="N36" t="s">
        <v>195</v>
      </c>
      <c r="O36" t="s">
        <v>277</v>
      </c>
      <c r="P36" s="41">
        <v>1968.7499999999995</v>
      </c>
      <c r="Q36" s="33">
        <f t="shared" si="0"/>
        <v>1.6646177600066351E-3</v>
      </c>
      <c r="R36" s="41">
        <f t="shared" si="1"/>
        <v>0.16</v>
      </c>
      <c r="S36" s="41">
        <f t="shared" si="2"/>
        <v>0.32</v>
      </c>
      <c r="T36" s="41">
        <f t="shared" si="3"/>
        <v>2.58</v>
      </c>
    </row>
    <row r="37" spans="1:20" x14ac:dyDescent="0.25">
      <c r="C37" t="s">
        <v>187</v>
      </c>
      <c r="D37" t="s">
        <v>157</v>
      </c>
      <c r="E37" t="s">
        <v>249</v>
      </c>
      <c r="F37" s="41">
        <v>9281.3700000000008</v>
      </c>
      <c r="J37" t="s">
        <v>32</v>
      </c>
      <c r="K37" t="s">
        <v>166</v>
      </c>
      <c r="L37" t="s">
        <v>187</v>
      </c>
      <c r="O37" t="s">
        <v>249</v>
      </c>
      <c r="P37" s="41">
        <v>9281.3700000000008</v>
      </c>
      <c r="Q37" s="33">
        <f t="shared" si="0"/>
        <v>7.8475851881614159E-3</v>
      </c>
      <c r="R37" s="41">
        <f t="shared" si="1"/>
        <v>0.78</v>
      </c>
      <c r="S37" s="41">
        <f t="shared" si="2"/>
        <v>1.5</v>
      </c>
      <c r="T37" s="41">
        <f t="shared" si="3"/>
        <v>12.17</v>
      </c>
    </row>
    <row r="38" spans="1:20" ht="90" x14ac:dyDescent="0.25">
      <c r="A38" s="43"/>
      <c r="B38" s="43"/>
      <c r="C38" s="43" t="s">
        <v>35</v>
      </c>
      <c r="D38" s="43" t="s">
        <v>157</v>
      </c>
      <c r="E38" s="43" t="s">
        <v>168</v>
      </c>
      <c r="F38" s="52">
        <v>-119059.83000000007</v>
      </c>
      <c r="H38" s="67" t="s">
        <v>399</v>
      </c>
      <c r="J38" s="57" t="s">
        <v>32</v>
      </c>
      <c r="K38" s="57"/>
      <c r="L38" s="57" t="s">
        <v>35</v>
      </c>
      <c r="M38" s="57"/>
      <c r="N38" s="57"/>
      <c r="O38" s="57" t="s">
        <v>168</v>
      </c>
      <c r="P38" s="58"/>
      <c r="Q38" s="62">
        <f t="shared" si="0"/>
        <v>0</v>
      </c>
      <c r="R38" s="58">
        <f t="shared" si="1"/>
        <v>0</v>
      </c>
      <c r="S38" s="58">
        <f t="shared" si="2"/>
        <v>0</v>
      </c>
      <c r="T38" s="58">
        <f t="shared" si="3"/>
        <v>0</v>
      </c>
    </row>
    <row r="39" spans="1:20" x14ac:dyDescent="0.25">
      <c r="B39" t="s">
        <v>211</v>
      </c>
      <c r="C39" t="s">
        <v>237</v>
      </c>
      <c r="D39" t="s">
        <v>238</v>
      </c>
      <c r="E39" t="s">
        <v>157</v>
      </c>
      <c r="F39" s="41">
        <v>35497.660000000003</v>
      </c>
      <c r="J39" t="s">
        <v>32</v>
      </c>
      <c r="K39" t="s">
        <v>211</v>
      </c>
      <c r="L39" t="s">
        <v>237</v>
      </c>
      <c r="M39" t="s">
        <v>238</v>
      </c>
      <c r="P39" s="41">
        <v>35497.660000000003</v>
      </c>
      <c r="Q39" s="33">
        <f t="shared" si="0"/>
        <v>3.0013986171264582E-2</v>
      </c>
      <c r="R39" s="41">
        <f t="shared" si="1"/>
        <v>2.97</v>
      </c>
      <c r="S39" s="41">
        <f t="shared" si="2"/>
        <v>5.75</v>
      </c>
      <c r="T39" s="41">
        <f t="shared" si="3"/>
        <v>46.53</v>
      </c>
    </row>
    <row r="40" spans="1:20" ht="30" x14ac:dyDescent="0.25">
      <c r="A40" s="43"/>
      <c r="B40" s="43"/>
      <c r="C40" s="43" t="s">
        <v>175</v>
      </c>
      <c r="D40" s="43" t="s">
        <v>157</v>
      </c>
      <c r="E40" s="43" t="s">
        <v>157</v>
      </c>
      <c r="F40" s="52">
        <v>-2229</v>
      </c>
      <c r="H40" s="68" t="s">
        <v>398</v>
      </c>
      <c r="J40" s="57" t="s">
        <v>32</v>
      </c>
      <c r="K40" s="57" t="s">
        <v>211</v>
      </c>
      <c r="L40" s="57" t="s">
        <v>175</v>
      </c>
      <c r="M40" s="57"/>
      <c r="N40" s="57"/>
      <c r="O40" s="57"/>
      <c r="P40" s="58"/>
      <c r="Q40" s="62"/>
      <c r="R40" s="58"/>
      <c r="S40" s="58"/>
      <c r="T40" s="58"/>
    </row>
    <row r="41" spans="1:20" x14ac:dyDescent="0.25">
      <c r="C41" t="s">
        <v>212</v>
      </c>
      <c r="D41" t="s">
        <v>213</v>
      </c>
      <c r="E41" t="s">
        <v>157</v>
      </c>
      <c r="F41" s="41">
        <v>12663.04</v>
      </c>
      <c r="J41" t="s">
        <v>32</v>
      </c>
      <c r="K41" t="s">
        <v>211</v>
      </c>
      <c r="L41" t="s">
        <v>212</v>
      </c>
      <c r="M41" t="s">
        <v>213</v>
      </c>
      <c r="P41" s="41">
        <v>12663.04</v>
      </c>
      <c r="Q41" s="33">
        <f t="shared" si="0"/>
        <v>1.0706855253167962E-2</v>
      </c>
      <c r="R41" s="41">
        <f t="shared" si="1"/>
        <v>1.06</v>
      </c>
      <c r="S41" s="41">
        <f t="shared" si="2"/>
        <v>2.0499999999999998</v>
      </c>
      <c r="T41" s="41">
        <f t="shared" si="3"/>
        <v>16.600000000000001</v>
      </c>
    </row>
    <row r="42" spans="1:20" x14ac:dyDescent="0.25">
      <c r="C42" t="s">
        <v>241</v>
      </c>
      <c r="D42" t="s">
        <v>242</v>
      </c>
      <c r="E42" t="s">
        <v>157</v>
      </c>
      <c r="F42" s="41">
        <v>9874.49</v>
      </c>
      <c r="J42" t="s">
        <v>32</v>
      </c>
      <c r="K42" t="s">
        <v>211</v>
      </c>
      <c r="L42" t="s">
        <v>241</v>
      </c>
      <c r="M42" t="s">
        <v>242</v>
      </c>
      <c r="P42" s="41">
        <v>9874.49</v>
      </c>
      <c r="Q42" s="33">
        <f t="shared" si="0"/>
        <v>8.3490800888929122E-3</v>
      </c>
      <c r="R42" s="41">
        <f t="shared" si="1"/>
        <v>0.83</v>
      </c>
      <c r="S42" s="41">
        <f t="shared" si="2"/>
        <v>1.6</v>
      </c>
      <c r="T42" s="41">
        <f t="shared" si="3"/>
        <v>12.94</v>
      </c>
    </row>
    <row r="43" spans="1:20" x14ac:dyDescent="0.25">
      <c r="B43" t="s">
        <v>33</v>
      </c>
      <c r="C43" t="s">
        <v>210</v>
      </c>
      <c r="D43" t="s">
        <v>214</v>
      </c>
      <c r="E43" t="s">
        <v>157</v>
      </c>
      <c r="F43" s="41">
        <v>73291.59</v>
      </c>
      <c r="J43" t="s">
        <v>32</v>
      </c>
      <c r="K43" t="s">
        <v>33</v>
      </c>
      <c r="L43" t="s">
        <v>210</v>
      </c>
      <c r="M43" t="s">
        <v>214</v>
      </c>
      <c r="P43" s="41">
        <v>73291.59</v>
      </c>
      <c r="Q43" s="33">
        <f t="shared" si="0"/>
        <v>6.196951485619033E-2</v>
      </c>
      <c r="R43" s="41">
        <f t="shared" si="1"/>
        <v>6.13</v>
      </c>
      <c r="S43" s="41">
        <f t="shared" si="2"/>
        <v>11.88</v>
      </c>
      <c r="T43" s="41">
        <f t="shared" si="3"/>
        <v>96.07</v>
      </c>
    </row>
    <row r="44" spans="1:20" x14ac:dyDescent="0.25">
      <c r="B44" t="s">
        <v>177</v>
      </c>
      <c r="C44" t="s">
        <v>175</v>
      </c>
      <c r="D44" t="s">
        <v>178</v>
      </c>
      <c r="E44" t="s">
        <v>157</v>
      </c>
      <c r="F44" s="41">
        <v>68946.319999999992</v>
      </c>
      <c r="J44" t="s">
        <v>32</v>
      </c>
      <c r="K44" t="s">
        <v>177</v>
      </c>
      <c r="L44" t="s">
        <v>175</v>
      </c>
      <c r="M44" t="s">
        <v>178</v>
      </c>
      <c r="P44" s="41">
        <v>68946.319999999992</v>
      </c>
      <c r="Q44" s="33">
        <f t="shared" si="0"/>
        <v>5.8295501591924148E-2</v>
      </c>
      <c r="R44" s="41">
        <f t="shared" si="1"/>
        <v>5.77</v>
      </c>
      <c r="S44" s="41">
        <f t="shared" si="2"/>
        <v>11.17</v>
      </c>
      <c r="T44" s="41">
        <f t="shared" si="3"/>
        <v>90.38</v>
      </c>
    </row>
    <row r="45" spans="1:20" x14ac:dyDescent="0.25">
      <c r="A45" t="s">
        <v>216</v>
      </c>
      <c r="B45" t="s">
        <v>243</v>
      </c>
      <c r="C45" t="s">
        <v>223</v>
      </c>
      <c r="D45" t="s">
        <v>244</v>
      </c>
      <c r="E45" t="s">
        <v>157</v>
      </c>
      <c r="F45" s="41">
        <v>2655.1600000000003</v>
      </c>
      <c r="J45" t="s">
        <v>216</v>
      </c>
      <c r="K45" t="s">
        <v>243</v>
      </c>
      <c r="L45" t="s">
        <v>223</v>
      </c>
      <c r="M45" t="s">
        <v>244</v>
      </c>
      <c r="P45" s="41">
        <v>2655.1600000000003</v>
      </c>
      <c r="Q45" s="33">
        <f t="shared" si="0"/>
        <v>2.2449912338586508E-3</v>
      </c>
      <c r="R45" s="41">
        <f t="shared" si="1"/>
        <v>0.22</v>
      </c>
      <c r="S45" s="41">
        <f t="shared" si="2"/>
        <v>0.43</v>
      </c>
      <c r="T45" s="41">
        <f t="shared" si="3"/>
        <v>3.48</v>
      </c>
    </row>
    <row r="46" spans="1:20" x14ac:dyDescent="0.25">
      <c r="C46" t="s">
        <v>225</v>
      </c>
      <c r="D46" t="s">
        <v>244</v>
      </c>
      <c r="E46" t="s">
        <v>157</v>
      </c>
      <c r="F46" s="41">
        <v>4786.7499999999991</v>
      </c>
      <c r="J46" t="s">
        <v>216</v>
      </c>
      <c r="K46" t="s">
        <v>243</v>
      </c>
      <c r="L46" t="s">
        <v>225</v>
      </c>
      <c r="M46" t="s">
        <v>244</v>
      </c>
      <c r="P46" s="41">
        <v>4786.7499999999991</v>
      </c>
      <c r="Q46" s="33">
        <f t="shared" si="0"/>
        <v>4.0472934921710526E-3</v>
      </c>
      <c r="R46" s="41">
        <f t="shared" si="1"/>
        <v>0.4</v>
      </c>
      <c r="S46" s="41">
        <f t="shared" si="2"/>
        <v>0.78</v>
      </c>
      <c r="T46" s="41">
        <f t="shared" si="3"/>
        <v>6.27</v>
      </c>
    </row>
    <row r="47" spans="1:20" x14ac:dyDescent="0.25">
      <c r="B47" t="s">
        <v>217</v>
      </c>
      <c r="C47" t="s">
        <v>237</v>
      </c>
      <c r="D47" t="s">
        <v>218</v>
      </c>
      <c r="E47" t="s">
        <v>157</v>
      </c>
      <c r="F47" s="41">
        <v>2759.1000000000004</v>
      </c>
      <c r="J47" t="s">
        <v>216</v>
      </c>
      <c r="K47" t="s">
        <v>217</v>
      </c>
      <c r="L47" t="s">
        <v>237</v>
      </c>
      <c r="M47" t="s">
        <v>218</v>
      </c>
      <c r="P47" s="41">
        <v>2759.1000000000004</v>
      </c>
      <c r="Q47" s="33">
        <f t="shared" si="0"/>
        <v>2.3328745963856804E-3</v>
      </c>
      <c r="R47" s="41">
        <f t="shared" si="1"/>
        <v>0.23</v>
      </c>
      <c r="S47" s="41">
        <f t="shared" si="2"/>
        <v>0.45</v>
      </c>
      <c r="T47" s="41">
        <f t="shared" si="3"/>
        <v>3.62</v>
      </c>
    </row>
    <row r="48" spans="1:20" x14ac:dyDescent="0.25">
      <c r="C48" t="s">
        <v>175</v>
      </c>
      <c r="D48" t="s">
        <v>218</v>
      </c>
      <c r="E48" t="s">
        <v>157</v>
      </c>
      <c r="F48" s="41">
        <v>2999.59</v>
      </c>
      <c r="J48" t="s">
        <v>216</v>
      </c>
      <c r="K48" t="s">
        <v>217</v>
      </c>
      <c r="L48" t="s">
        <v>175</v>
      </c>
      <c r="M48" t="s">
        <v>218</v>
      </c>
      <c r="P48" s="41">
        <v>2999.59</v>
      </c>
      <c r="Q48" s="33">
        <f t="shared" si="0"/>
        <v>2.5362137329464399E-3</v>
      </c>
      <c r="R48" s="41">
        <f t="shared" si="1"/>
        <v>0.25</v>
      </c>
      <c r="S48" s="41">
        <f t="shared" si="2"/>
        <v>0.49</v>
      </c>
      <c r="T48" s="41">
        <f t="shared" si="3"/>
        <v>3.93</v>
      </c>
    </row>
    <row r="49" spans="1:20" x14ac:dyDescent="0.25">
      <c r="C49" t="s">
        <v>210</v>
      </c>
      <c r="D49" t="s">
        <v>218</v>
      </c>
      <c r="E49" t="s">
        <v>157</v>
      </c>
      <c r="F49" s="41">
        <v>11832.12</v>
      </c>
      <c r="J49" t="s">
        <v>216</v>
      </c>
      <c r="K49" t="s">
        <v>217</v>
      </c>
      <c r="L49" t="s">
        <v>210</v>
      </c>
      <c r="M49" t="s">
        <v>218</v>
      </c>
      <c r="P49" s="41">
        <v>11832.12</v>
      </c>
      <c r="Q49" s="33">
        <f t="shared" si="0"/>
        <v>1.0004295665030964E-2</v>
      </c>
      <c r="R49" s="41">
        <f t="shared" si="1"/>
        <v>0.99</v>
      </c>
      <c r="S49" s="41">
        <f t="shared" si="2"/>
        <v>1.92</v>
      </c>
      <c r="T49" s="41">
        <f t="shared" si="3"/>
        <v>15.51</v>
      </c>
    </row>
    <row r="50" spans="1:20" x14ac:dyDescent="0.25">
      <c r="C50" t="s">
        <v>220</v>
      </c>
      <c r="D50" t="s">
        <v>218</v>
      </c>
      <c r="E50" t="s">
        <v>157</v>
      </c>
      <c r="F50" s="41">
        <v>37112.649999999994</v>
      </c>
      <c r="J50" t="s">
        <v>216</v>
      </c>
      <c r="K50" t="s">
        <v>217</v>
      </c>
      <c r="L50" t="s">
        <v>220</v>
      </c>
      <c r="M50" t="s">
        <v>218</v>
      </c>
      <c r="P50" s="41">
        <v>37112.649999999994</v>
      </c>
      <c r="Q50" s="33">
        <f t="shared" si="0"/>
        <v>3.1379492729351234E-2</v>
      </c>
      <c r="R50" s="41">
        <f t="shared" si="1"/>
        <v>3.11</v>
      </c>
      <c r="S50" s="41">
        <f t="shared" si="2"/>
        <v>6.01</v>
      </c>
      <c r="T50" s="41">
        <f t="shared" si="3"/>
        <v>48.65</v>
      </c>
    </row>
    <row r="51" spans="1:20" x14ac:dyDescent="0.25">
      <c r="C51" t="s">
        <v>223</v>
      </c>
      <c r="D51" t="s">
        <v>218</v>
      </c>
      <c r="E51" t="s">
        <v>157</v>
      </c>
      <c r="F51" s="41">
        <v>31507.23</v>
      </c>
      <c r="J51" t="s">
        <v>216</v>
      </c>
      <c r="K51" t="s">
        <v>217</v>
      </c>
      <c r="L51" t="s">
        <v>223</v>
      </c>
      <c r="M51" t="s">
        <v>218</v>
      </c>
      <c r="P51" s="41">
        <v>31507.23</v>
      </c>
      <c r="Q51" s="33">
        <f t="shared" si="0"/>
        <v>2.663999727066101E-2</v>
      </c>
      <c r="R51" s="41">
        <f t="shared" si="1"/>
        <v>2.64</v>
      </c>
      <c r="S51" s="41">
        <f t="shared" si="2"/>
        <v>5.1100000000000003</v>
      </c>
      <c r="T51" s="41">
        <f t="shared" si="3"/>
        <v>41.3</v>
      </c>
    </row>
    <row r="52" spans="1:20" x14ac:dyDescent="0.25">
      <c r="C52" t="s">
        <v>225</v>
      </c>
      <c r="D52" t="s">
        <v>218</v>
      </c>
      <c r="E52" t="s">
        <v>157</v>
      </c>
      <c r="F52" s="41">
        <v>29348.69</v>
      </c>
      <c r="J52" t="s">
        <v>216</v>
      </c>
      <c r="K52" t="s">
        <v>217</v>
      </c>
      <c r="L52" t="s">
        <v>225</v>
      </c>
      <c r="M52" t="s">
        <v>218</v>
      </c>
      <c r="P52" s="41">
        <v>29348.69</v>
      </c>
      <c r="Q52" s="33">
        <f t="shared" si="0"/>
        <v>2.4814908244789404E-2</v>
      </c>
      <c r="R52" s="41">
        <f t="shared" si="1"/>
        <v>2.46</v>
      </c>
      <c r="S52" s="41">
        <f t="shared" si="2"/>
        <v>4.76</v>
      </c>
      <c r="T52" s="41">
        <f t="shared" si="3"/>
        <v>38.47</v>
      </c>
    </row>
    <row r="53" spans="1:20" x14ac:dyDescent="0.25">
      <c r="B53" t="s">
        <v>221</v>
      </c>
      <c r="C53" t="s">
        <v>210</v>
      </c>
      <c r="D53" t="s">
        <v>218</v>
      </c>
      <c r="E53" t="s">
        <v>157</v>
      </c>
      <c r="F53" s="41">
        <v>6489.45</v>
      </c>
      <c r="J53" t="s">
        <v>216</v>
      </c>
      <c r="K53" t="s">
        <v>221</v>
      </c>
      <c r="L53" t="s">
        <v>210</v>
      </c>
      <c r="M53" t="s">
        <v>218</v>
      </c>
      <c r="P53" s="41">
        <v>6489.45</v>
      </c>
      <c r="Q53" s="33">
        <f t="shared" si="0"/>
        <v>5.4869606210412999E-3</v>
      </c>
      <c r="R53" s="41">
        <f t="shared" si="1"/>
        <v>0.54</v>
      </c>
      <c r="S53" s="41">
        <f t="shared" si="2"/>
        <v>1.05</v>
      </c>
      <c r="T53" s="41">
        <f t="shared" si="3"/>
        <v>8.51</v>
      </c>
    </row>
    <row r="54" spans="1:20" x14ac:dyDescent="0.25">
      <c r="C54" t="s">
        <v>222</v>
      </c>
      <c r="D54" t="s">
        <v>218</v>
      </c>
      <c r="E54" t="s">
        <v>157</v>
      </c>
      <c r="F54" s="41">
        <v>61080.810000000005</v>
      </c>
      <c r="J54" t="s">
        <v>216</v>
      </c>
      <c r="K54" t="s">
        <v>221</v>
      </c>
      <c r="L54" t="s">
        <v>222</v>
      </c>
      <c r="M54" t="s">
        <v>218</v>
      </c>
      <c r="P54" s="41">
        <v>61080.810000000005</v>
      </c>
      <c r="Q54" s="33">
        <f t="shared" si="0"/>
        <v>5.1645054537950937E-2</v>
      </c>
      <c r="R54" s="41">
        <f t="shared" si="1"/>
        <v>5.1100000000000003</v>
      </c>
      <c r="S54" s="41">
        <f t="shared" si="2"/>
        <v>9.9</v>
      </c>
      <c r="T54" s="41">
        <f t="shared" si="3"/>
        <v>80.069999999999993</v>
      </c>
    </row>
    <row r="55" spans="1:20" x14ac:dyDescent="0.25">
      <c r="A55" t="s">
        <v>173</v>
      </c>
      <c r="B55" t="s">
        <v>174</v>
      </c>
      <c r="C55" t="s">
        <v>237</v>
      </c>
      <c r="D55" t="s">
        <v>157</v>
      </c>
      <c r="E55" t="s">
        <v>176</v>
      </c>
      <c r="F55" s="41">
        <v>2759.06</v>
      </c>
      <c r="J55" t="s">
        <v>173</v>
      </c>
      <c r="K55" t="s">
        <v>174</v>
      </c>
      <c r="L55" t="s">
        <v>237</v>
      </c>
      <c r="O55" t="s">
        <v>176</v>
      </c>
      <c r="P55" s="41">
        <v>2759.06</v>
      </c>
      <c r="Q55" s="33">
        <f t="shared" si="0"/>
        <v>2.3328407755803973E-3</v>
      </c>
      <c r="R55" s="41">
        <f t="shared" si="1"/>
        <v>0.23</v>
      </c>
      <c r="S55" s="41">
        <f t="shared" si="2"/>
        <v>0.45</v>
      </c>
      <c r="T55" s="41">
        <f t="shared" si="3"/>
        <v>3.62</v>
      </c>
    </row>
    <row r="56" spans="1:20" x14ac:dyDescent="0.25">
      <c r="C56" t="s">
        <v>175</v>
      </c>
      <c r="D56" t="s">
        <v>157</v>
      </c>
      <c r="E56" t="s">
        <v>176</v>
      </c>
      <c r="F56" s="41">
        <v>12703.430000000002</v>
      </c>
      <c r="J56" t="s">
        <v>173</v>
      </c>
      <c r="K56" t="s">
        <v>174</v>
      </c>
      <c r="L56" t="s">
        <v>175</v>
      </c>
      <c r="O56" t="s">
        <v>176</v>
      </c>
      <c r="P56" s="41">
        <v>12703.430000000002</v>
      </c>
      <c r="Q56" s="33">
        <f t="shared" si="0"/>
        <v>1.0741005811302143E-2</v>
      </c>
      <c r="R56" s="41">
        <f t="shared" si="1"/>
        <v>1.06</v>
      </c>
      <c r="S56" s="41">
        <f t="shared" si="2"/>
        <v>2.06</v>
      </c>
      <c r="T56" s="41">
        <f t="shared" si="3"/>
        <v>16.649999999999999</v>
      </c>
    </row>
    <row r="57" spans="1:20" x14ac:dyDescent="0.25">
      <c r="C57" t="s">
        <v>210</v>
      </c>
      <c r="D57" t="s">
        <v>157</v>
      </c>
      <c r="E57" t="s">
        <v>176</v>
      </c>
      <c r="F57" s="41">
        <v>2084.9</v>
      </c>
      <c r="J57" t="s">
        <v>173</v>
      </c>
      <c r="K57" t="s">
        <v>174</v>
      </c>
      <c r="L57" t="s">
        <v>210</v>
      </c>
      <c r="O57" t="s">
        <v>176</v>
      </c>
      <c r="P57" s="41">
        <v>2084.9</v>
      </c>
      <c r="Q57" s="33">
        <f t="shared" si="0"/>
        <v>1.7628249233462014E-3</v>
      </c>
      <c r="R57" s="41">
        <f t="shared" si="1"/>
        <v>0.17</v>
      </c>
      <c r="S57" s="41">
        <f t="shared" si="2"/>
        <v>0.34</v>
      </c>
      <c r="T57" s="41">
        <f t="shared" si="3"/>
        <v>2.73</v>
      </c>
    </row>
    <row r="58" spans="1:20" x14ac:dyDescent="0.25">
      <c r="C58" t="s">
        <v>182</v>
      </c>
      <c r="D58" t="s">
        <v>157</v>
      </c>
      <c r="E58" t="s">
        <v>176</v>
      </c>
      <c r="F58" s="41">
        <v>8032.7300000000014</v>
      </c>
      <c r="J58" t="s">
        <v>173</v>
      </c>
      <c r="K58" t="s">
        <v>174</v>
      </c>
      <c r="L58" t="s">
        <v>182</v>
      </c>
      <c r="O58" t="s">
        <v>176</v>
      </c>
      <c r="P58" s="41">
        <v>8032.7300000000014</v>
      </c>
      <c r="Q58" s="33">
        <f t="shared" si="0"/>
        <v>6.791834930457449E-3</v>
      </c>
      <c r="R58" s="41">
        <f t="shared" si="1"/>
        <v>0.67</v>
      </c>
      <c r="S58" s="41">
        <f t="shared" si="2"/>
        <v>1.3</v>
      </c>
      <c r="T58" s="41">
        <f t="shared" si="3"/>
        <v>10.53</v>
      </c>
    </row>
    <row r="59" spans="1:20" x14ac:dyDescent="0.25">
      <c r="A59" t="s">
        <v>234</v>
      </c>
      <c r="B59" t="s">
        <v>166</v>
      </c>
      <c r="C59" t="s">
        <v>235</v>
      </c>
      <c r="D59" t="s">
        <v>157</v>
      </c>
      <c r="E59" t="s">
        <v>267</v>
      </c>
      <c r="F59" s="41">
        <v>122462.53000000003</v>
      </c>
      <c r="J59" t="s">
        <v>234</v>
      </c>
      <c r="K59" t="s">
        <v>166</v>
      </c>
      <c r="L59" t="s">
        <v>235</v>
      </c>
      <c r="N59" t="s">
        <v>195</v>
      </c>
      <c r="O59" t="s">
        <v>267</v>
      </c>
      <c r="P59" s="41">
        <v>122462.53000000003</v>
      </c>
      <c r="Q59" s="33">
        <f t="shared" si="0"/>
        <v>0.10354453453884212</v>
      </c>
      <c r="R59" s="41">
        <f t="shared" si="1"/>
        <v>10.25</v>
      </c>
      <c r="S59" s="41">
        <f t="shared" si="2"/>
        <v>19.850000000000001</v>
      </c>
      <c r="T59" s="41">
        <f t="shared" si="3"/>
        <v>160.53</v>
      </c>
    </row>
    <row r="60" spans="1:20" ht="30" x14ac:dyDescent="0.25">
      <c r="E60" t="s">
        <v>236</v>
      </c>
      <c r="F60" s="41">
        <v>-89048.63</v>
      </c>
      <c r="G60" s="43" t="s">
        <v>388</v>
      </c>
      <c r="H60" s="67" t="s">
        <v>403</v>
      </c>
      <c r="J60" t="s">
        <v>234</v>
      </c>
      <c r="K60" t="s">
        <v>166</v>
      </c>
      <c r="L60" t="s">
        <v>235</v>
      </c>
      <c r="N60" t="s">
        <v>195</v>
      </c>
      <c r="O60" t="s">
        <v>236</v>
      </c>
      <c r="P60" s="41">
        <v>-89048.63</v>
      </c>
      <c r="Q60" s="33">
        <f t="shared" si="0"/>
        <v>-7.5292409397973173E-2</v>
      </c>
      <c r="R60" s="41">
        <f t="shared" si="1"/>
        <v>-7.45</v>
      </c>
      <c r="S60" s="41">
        <f t="shared" si="2"/>
        <v>-14.43</v>
      </c>
      <c r="T60" s="41">
        <f t="shared" si="3"/>
        <v>-116.73</v>
      </c>
    </row>
    <row r="61" spans="1:20" x14ac:dyDescent="0.25">
      <c r="C61" t="s">
        <v>187</v>
      </c>
      <c r="D61" t="s">
        <v>157</v>
      </c>
      <c r="E61" t="s">
        <v>267</v>
      </c>
      <c r="F61" s="41">
        <v>48455.48</v>
      </c>
      <c r="J61" t="s">
        <v>234</v>
      </c>
      <c r="K61" t="s">
        <v>166</v>
      </c>
      <c r="L61" t="s">
        <v>187</v>
      </c>
      <c r="N61" t="s">
        <v>195</v>
      </c>
      <c r="O61" t="s">
        <v>267</v>
      </c>
      <c r="P61" s="41">
        <v>48455.48</v>
      </c>
      <c r="Q61" s="33">
        <f t="shared" si="0"/>
        <v>4.0970083848963217E-2</v>
      </c>
      <c r="R61" s="41">
        <f t="shared" si="1"/>
        <v>4.0599999999999996</v>
      </c>
      <c r="S61" s="41">
        <f t="shared" si="2"/>
        <v>7.85</v>
      </c>
      <c r="T61" s="41">
        <f t="shared" si="3"/>
        <v>63.52</v>
      </c>
    </row>
    <row r="62" spans="1:20" ht="30" x14ac:dyDescent="0.25">
      <c r="E62" t="s">
        <v>236</v>
      </c>
      <c r="F62" s="41">
        <v>-40990.25</v>
      </c>
      <c r="G62" s="43" t="s">
        <v>388</v>
      </c>
      <c r="H62" s="67" t="s">
        <v>403</v>
      </c>
      <c r="J62" t="s">
        <v>234</v>
      </c>
      <c r="K62" t="s">
        <v>166</v>
      </c>
      <c r="L62" t="s">
        <v>187</v>
      </c>
      <c r="N62" t="s">
        <v>195</v>
      </c>
      <c r="O62" t="s">
        <v>236</v>
      </c>
      <c r="P62" s="41">
        <v>-40990.25</v>
      </c>
      <c r="Q62" s="33">
        <f t="shared" si="0"/>
        <v>-3.465808159345371E-2</v>
      </c>
      <c r="R62" s="41">
        <f t="shared" si="1"/>
        <v>-3.43</v>
      </c>
      <c r="S62" s="41">
        <f t="shared" si="2"/>
        <v>-6.64</v>
      </c>
      <c r="T62" s="41">
        <f t="shared" si="3"/>
        <v>-53.73</v>
      </c>
    </row>
    <row r="63" spans="1:20" x14ac:dyDescent="0.25">
      <c r="A63" t="s">
        <v>246</v>
      </c>
      <c r="B63" t="s">
        <v>166</v>
      </c>
      <c r="C63" t="s">
        <v>237</v>
      </c>
      <c r="D63" t="s">
        <v>157</v>
      </c>
      <c r="E63" t="s">
        <v>247</v>
      </c>
      <c r="F63" s="41">
        <v>5809.91</v>
      </c>
      <c r="J63" t="s">
        <v>246</v>
      </c>
      <c r="K63" t="s">
        <v>166</v>
      </c>
      <c r="L63" t="s">
        <v>237</v>
      </c>
      <c r="O63" t="s">
        <v>247</v>
      </c>
      <c r="P63" s="41">
        <v>5809.91</v>
      </c>
      <c r="Q63" s="33">
        <f t="shared" si="0"/>
        <v>4.9123958704965845E-3</v>
      </c>
      <c r="R63" s="41">
        <f t="shared" si="1"/>
        <v>0.49</v>
      </c>
      <c r="S63" s="41">
        <f t="shared" si="2"/>
        <v>0.94</v>
      </c>
      <c r="T63" s="41">
        <f t="shared" si="3"/>
        <v>7.62</v>
      </c>
    </row>
    <row r="64" spans="1:20" x14ac:dyDescent="0.25">
      <c r="C64" t="s">
        <v>210</v>
      </c>
      <c r="D64" t="s">
        <v>157</v>
      </c>
      <c r="E64" t="s">
        <v>247</v>
      </c>
      <c r="F64" s="41">
        <v>3127.4100000000003</v>
      </c>
      <c r="J64" t="s">
        <v>246</v>
      </c>
      <c r="K64" t="s">
        <v>166</v>
      </c>
      <c r="L64" t="s">
        <v>210</v>
      </c>
      <c r="O64" t="s">
        <v>247</v>
      </c>
      <c r="P64" s="41">
        <v>3127.4100000000003</v>
      </c>
      <c r="Q64" s="33">
        <f t="shared" si="0"/>
        <v>2.6442881162272265E-3</v>
      </c>
      <c r="R64" s="41">
        <f t="shared" si="1"/>
        <v>0.26</v>
      </c>
      <c r="S64" s="41">
        <f t="shared" si="2"/>
        <v>0.51</v>
      </c>
      <c r="T64" s="41">
        <f t="shared" si="3"/>
        <v>4.0999999999999996</v>
      </c>
    </row>
    <row r="65" spans="1:20" x14ac:dyDescent="0.25">
      <c r="C65" t="s">
        <v>187</v>
      </c>
      <c r="D65" t="s">
        <v>157</v>
      </c>
      <c r="E65" t="s">
        <v>247</v>
      </c>
      <c r="F65" s="41">
        <v>8025.11</v>
      </c>
      <c r="J65" t="s">
        <v>246</v>
      </c>
      <c r="K65" t="s">
        <v>166</v>
      </c>
      <c r="L65" t="s">
        <v>187</v>
      </c>
      <c r="O65" t="s">
        <v>247</v>
      </c>
      <c r="P65" s="41">
        <v>8025.11</v>
      </c>
      <c r="Q65" s="33">
        <f t="shared" si="0"/>
        <v>6.7853920670510976E-3</v>
      </c>
      <c r="R65" s="41">
        <f t="shared" si="1"/>
        <v>0.67</v>
      </c>
      <c r="S65" s="41">
        <f t="shared" si="2"/>
        <v>1.3</v>
      </c>
      <c r="T65" s="41">
        <f t="shared" si="3"/>
        <v>10.52</v>
      </c>
    </row>
    <row r="66" spans="1:20" x14ac:dyDescent="0.25">
      <c r="A66" t="s">
        <v>254</v>
      </c>
      <c r="B66" t="s">
        <v>166</v>
      </c>
      <c r="C66" t="s">
        <v>259</v>
      </c>
      <c r="D66" t="s">
        <v>157</v>
      </c>
      <c r="E66" t="s">
        <v>255</v>
      </c>
      <c r="F66" s="41">
        <v>1259.9299999999998</v>
      </c>
      <c r="J66" t="s">
        <v>254</v>
      </c>
      <c r="K66" t="s">
        <v>166</v>
      </c>
      <c r="L66" t="s">
        <v>259</v>
      </c>
      <c r="N66" t="s">
        <v>195</v>
      </c>
      <c r="O66" t="s">
        <v>255</v>
      </c>
      <c r="P66" s="41">
        <v>1259.9299999999998</v>
      </c>
      <c r="Q66" s="33">
        <f t="shared" si="0"/>
        <v>1.0652961799950018E-3</v>
      </c>
      <c r="R66" s="41">
        <f t="shared" si="1"/>
        <v>0.11</v>
      </c>
      <c r="S66" s="41">
        <f t="shared" si="2"/>
        <v>0.2</v>
      </c>
      <c r="T66" s="41">
        <f t="shared" si="3"/>
        <v>1.65</v>
      </c>
    </row>
    <row r="67" spans="1:20" x14ac:dyDescent="0.25">
      <c r="C67" t="s">
        <v>194</v>
      </c>
      <c r="D67" t="s">
        <v>157</v>
      </c>
      <c r="E67" t="s">
        <v>255</v>
      </c>
      <c r="F67" s="41">
        <v>19622.029999999995</v>
      </c>
      <c r="J67" t="s">
        <v>254</v>
      </c>
      <c r="K67" t="s">
        <v>166</v>
      </c>
      <c r="L67" t="s">
        <v>194</v>
      </c>
      <c r="N67" t="s">
        <v>195</v>
      </c>
      <c r="O67" t="s">
        <v>255</v>
      </c>
      <c r="P67" s="41">
        <v>19622.029999999995</v>
      </c>
      <c r="Q67" s="33">
        <f t="shared" si="0"/>
        <v>1.6590821397019933E-2</v>
      </c>
      <c r="R67" s="41">
        <f t="shared" si="1"/>
        <v>1.64</v>
      </c>
      <c r="S67" s="41">
        <f t="shared" si="2"/>
        <v>3.18</v>
      </c>
      <c r="T67" s="41">
        <f t="shared" si="3"/>
        <v>25.72</v>
      </c>
    </row>
    <row r="68" spans="1:20" x14ac:dyDescent="0.25">
      <c r="A68" t="s">
        <v>189</v>
      </c>
      <c r="B68" t="s">
        <v>190</v>
      </c>
      <c r="C68" t="s">
        <v>191</v>
      </c>
      <c r="D68" t="s">
        <v>157</v>
      </c>
      <c r="E68" t="s">
        <v>192</v>
      </c>
      <c r="F68" s="41">
        <v>5058.7199999999993</v>
      </c>
      <c r="G68" s="52" t="s">
        <v>388</v>
      </c>
      <c r="H68" s="43" t="s">
        <v>392</v>
      </c>
      <c r="J68" t="s">
        <v>32</v>
      </c>
      <c r="K68" t="s">
        <v>166</v>
      </c>
      <c r="L68" t="s">
        <v>191</v>
      </c>
      <c r="O68" t="s">
        <v>261</v>
      </c>
      <c r="P68" s="41">
        <v>5058.7199999999993</v>
      </c>
      <c r="Q68" s="33">
        <f t="shared" si="0"/>
        <v>4.2772496024892775E-3</v>
      </c>
      <c r="R68" s="41">
        <f t="shared" si="1"/>
        <v>0.42</v>
      </c>
      <c r="S68" s="41">
        <f t="shared" si="2"/>
        <v>0.82</v>
      </c>
      <c r="T68" s="41">
        <f t="shared" si="3"/>
        <v>6.63</v>
      </c>
    </row>
    <row r="69" spans="1:20" x14ac:dyDescent="0.25">
      <c r="C69" t="s">
        <v>194</v>
      </c>
      <c r="D69" t="s">
        <v>157</v>
      </c>
      <c r="E69" t="s">
        <v>245</v>
      </c>
      <c r="F69" s="41">
        <v>6958.96</v>
      </c>
      <c r="G69" s="52" t="s">
        <v>388</v>
      </c>
      <c r="H69" s="43" t="s">
        <v>393</v>
      </c>
      <c r="J69" t="s">
        <v>254</v>
      </c>
      <c r="K69" t="s">
        <v>166</v>
      </c>
      <c r="L69" t="s">
        <v>194</v>
      </c>
      <c r="N69" t="s">
        <v>195</v>
      </c>
      <c r="O69" t="s">
        <v>255</v>
      </c>
      <c r="P69" s="41">
        <v>6958.96</v>
      </c>
      <c r="Q69" s="33">
        <f t="shared" si="0"/>
        <v>5.8839407782480127E-3</v>
      </c>
      <c r="R69" s="41">
        <f t="shared" si="1"/>
        <v>0.57999999999999996</v>
      </c>
      <c r="S69" s="41">
        <f t="shared" si="2"/>
        <v>1.1299999999999999</v>
      </c>
      <c r="T69" s="41">
        <f t="shared" si="3"/>
        <v>9.1199999999999992</v>
      </c>
    </row>
    <row r="70" spans="1:20" x14ac:dyDescent="0.25">
      <c r="C70" t="s">
        <v>199</v>
      </c>
      <c r="D70" t="s">
        <v>157</v>
      </c>
      <c r="E70" t="s">
        <v>279</v>
      </c>
      <c r="F70" s="41">
        <v>6548.4000000000005</v>
      </c>
      <c r="G70" s="52" t="s">
        <v>388</v>
      </c>
      <c r="H70" s="53" t="s">
        <v>394</v>
      </c>
      <c r="J70" s="43" t="s">
        <v>32</v>
      </c>
      <c r="K70" s="43" t="s">
        <v>166</v>
      </c>
      <c r="L70" s="43" t="s">
        <v>199</v>
      </c>
      <c r="M70" s="43"/>
      <c r="N70" s="43" t="s">
        <v>195</v>
      </c>
      <c r="O70" s="43" t="s">
        <v>215</v>
      </c>
      <c r="P70" s="70">
        <v>6548.4</v>
      </c>
      <c r="Q70" s="71">
        <f t="shared" si="0"/>
        <v>5.5368040328266418E-3</v>
      </c>
      <c r="R70" s="70">
        <f t="shared" si="1"/>
        <v>0.55000000000000004</v>
      </c>
      <c r="S70" s="70">
        <f t="shared" si="2"/>
        <v>1.06</v>
      </c>
      <c r="T70" s="70">
        <f t="shared" si="3"/>
        <v>8.58</v>
      </c>
    </row>
    <row r="71" spans="1:20" x14ac:dyDescent="0.25">
      <c r="C71" t="s">
        <v>235</v>
      </c>
      <c r="D71" t="s">
        <v>157</v>
      </c>
      <c r="E71" t="s">
        <v>275</v>
      </c>
      <c r="F71" s="41">
        <v>676.46000000000015</v>
      </c>
      <c r="G71" s="52" t="s">
        <v>388</v>
      </c>
      <c r="H71" s="43" t="s">
        <v>395</v>
      </c>
      <c r="J71" t="s">
        <v>32</v>
      </c>
      <c r="K71" t="s">
        <v>232</v>
      </c>
      <c r="L71" t="s">
        <v>235</v>
      </c>
      <c r="P71" s="41">
        <v>676.46000000000015</v>
      </c>
      <c r="Q71" s="33">
        <f t="shared" si="0"/>
        <v>5.7196054853794992E-4</v>
      </c>
      <c r="R71" s="41">
        <f t="shared" si="1"/>
        <v>0.06</v>
      </c>
      <c r="S71" s="41">
        <f t="shared" si="2"/>
        <v>0.11</v>
      </c>
      <c r="T71" s="41">
        <f t="shared" si="3"/>
        <v>0.89</v>
      </c>
    </row>
    <row r="72" spans="1:20" ht="31.5" x14ac:dyDescent="0.25">
      <c r="C72" t="s">
        <v>185</v>
      </c>
      <c r="D72" t="s">
        <v>157</v>
      </c>
      <c r="E72" t="s">
        <v>231</v>
      </c>
      <c r="F72" s="41">
        <v>11829.82</v>
      </c>
      <c r="G72" s="50" t="s">
        <v>388</v>
      </c>
      <c r="H72" s="51" t="s">
        <v>389</v>
      </c>
      <c r="J72" t="s">
        <v>32</v>
      </c>
      <c r="K72" t="s">
        <v>183</v>
      </c>
      <c r="L72" t="s">
        <v>185</v>
      </c>
      <c r="M72" t="s">
        <v>186</v>
      </c>
      <c r="P72" s="41">
        <v>11829.82</v>
      </c>
      <c r="Q72" s="33">
        <f t="shared" si="0"/>
        <v>1.000235096872721E-2</v>
      </c>
      <c r="R72" s="41">
        <f t="shared" si="1"/>
        <v>0.99</v>
      </c>
      <c r="S72" s="41">
        <f t="shared" si="2"/>
        <v>1.92</v>
      </c>
      <c r="T72" s="41">
        <f t="shared" si="3"/>
        <v>15.51</v>
      </c>
    </row>
    <row r="73" spans="1:20" x14ac:dyDescent="0.25">
      <c r="B73" t="s">
        <v>166</v>
      </c>
      <c r="C73" t="s">
        <v>227</v>
      </c>
      <c r="D73" t="s">
        <v>157</v>
      </c>
      <c r="E73" t="s">
        <v>196</v>
      </c>
      <c r="F73" s="41">
        <v>37408</v>
      </c>
      <c r="J73" t="s">
        <v>189</v>
      </c>
      <c r="K73" t="s">
        <v>166</v>
      </c>
      <c r="L73" t="s">
        <v>227</v>
      </c>
      <c r="N73" t="s">
        <v>195</v>
      </c>
      <c r="O73" t="s">
        <v>196</v>
      </c>
      <c r="P73" s="41">
        <v>37408</v>
      </c>
      <c r="Q73" s="33">
        <f t="shared" si="0"/>
        <v>3.1629217100357189E-2</v>
      </c>
      <c r="R73" s="41">
        <f t="shared" si="1"/>
        <v>3.13</v>
      </c>
      <c r="S73" s="41">
        <f t="shared" si="2"/>
        <v>6.06</v>
      </c>
      <c r="T73" s="41">
        <f t="shared" si="3"/>
        <v>49.03</v>
      </c>
    </row>
    <row r="74" spans="1:20" x14ac:dyDescent="0.25">
      <c r="C74" t="s">
        <v>259</v>
      </c>
      <c r="D74" t="s">
        <v>157</v>
      </c>
      <c r="E74" t="s">
        <v>196</v>
      </c>
      <c r="F74" s="41">
        <v>15290.280000000002</v>
      </c>
      <c r="J74" t="s">
        <v>189</v>
      </c>
      <c r="K74" t="s">
        <v>166</v>
      </c>
      <c r="L74" t="s">
        <v>259</v>
      </c>
      <c r="N74" t="s">
        <v>195</v>
      </c>
      <c r="O74" t="s">
        <v>196</v>
      </c>
      <c r="P74" s="41">
        <v>15290.280000000002</v>
      </c>
      <c r="Q74" s="33">
        <f t="shared" si="0"/>
        <v>1.2928239564939306E-2</v>
      </c>
      <c r="R74" s="41">
        <f t="shared" si="1"/>
        <v>1.28</v>
      </c>
      <c r="S74" s="41">
        <f t="shared" si="2"/>
        <v>2.48</v>
      </c>
      <c r="T74" s="41">
        <f t="shared" si="3"/>
        <v>20.04</v>
      </c>
    </row>
    <row r="75" spans="1:20" x14ac:dyDescent="0.25">
      <c r="C75" t="s">
        <v>191</v>
      </c>
      <c r="D75" t="s">
        <v>157</v>
      </c>
      <c r="E75" t="s">
        <v>272</v>
      </c>
      <c r="F75" s="41">
        <v>7614.8100000000022</v>
      </c>
      <c r="J75" t="s">
        <v>189</v>
      </c>
      <c r="K75" t="s">
        <v>166</v>
      </c>
      <c r="L75" t="s">
        <v>191</v>
      </c>
      <c r="O75" t="s">
        <v>272</v>
      </c>
      <c r="P75" s="41">
        <v>7614.8100000000022</v>
      </c>
      <c r="Q75" s="33">
        <f t="shared" si="0"/>
        <v>6.4384751568640668E-3</v>
      </c>
      <c r="R75" s="41">
        <f t="shared" si="1"/>
        <v>0.64</v>
      </c>
      <c r="S75" s="41">
        <f t="shared" si="2"/>
        <v>1.23</v>
      </c>
      <c r="T75" s="41">
        <f t="shared" si="3"/>
        <v>9.98</v>
      </c>
    </row>
    <row r="76" spans="1:20" x14ac:dyDescent="0.25">
      <c r="E76" t="s">
        <v>248</v>
      </c>
      <c r="F76" s="41">
        <v>23420.549999999992</v>
      </c>
      <c r="J76" t="s">
        <v>189</v>
      </c>
      <c r="K76" t="s">
        <v>166</v>
      </c>
      <c r="L76" t="s">
        <v>191</v>
      </c>
      <c r="O76" t="s">
        <v>248</v>
      </c>
      <c r="P76" s="41">
        <v>23420.549999999992</v>
      </c>
      <c r="Q76" s="33">
        <f t="shared" si="0"/>
        <v>1.9802546529078549E-2</v>
      </c>
      <c r="R76" s="41">
        <f t="shared" si="1"/>
        <v>1.96</v>
      </c>
      <c r="S76" s="41">
        <f t="shared" si="2"/>
        <v>3.8</v>
      </c>
      <c r="T76" s="41">
        <f t="shared" si="3"/>
        <v>30.7</v>
      </c>
    </row>
    <row r="77" spans="1:20" x14ac:dyDescent="0.25">
      <c r="E77" t="s">
        <v>196</v>
      </c>
      <c r="F77" s="41">
        <v>9498.5499999999993</v>
      </c>
      <c r="J77" t="s">
        <v>189</v>
      </c>
      <c r="K77" t="s">
        <v>166</v>
      </c>
      <c r="L77" t="s">
        <v>191</v>
      </c>
      <c r="N77" t="s">
        <v>195</v>
      </c>
      <c r="O77" t="s">
        <v>196</v>
      </c>
      <c r="P77" s="41">
        <v>9498.5499999999993</v>
      </c>
      <c r="Q77" s="33">
        <f t="shared" ref="Q77:Q80" si="4">P77/$P$81</f>
        <v>8.0312152504436948E-3</v>
      </c>
      <c r="R77" s="41">
        <f t="shared" ref="R77:R81" si="5">ROUND(Q77*$R$11, 2)</f>
        <v>0.8</v>
      </c>
      <c r="S77" s="41">
        <f t="shared" ref="S77:S81" si="6">ROUND(Q77*$S$11, 2)</f>
        <v>1.54</v>
      </c>
      <c r="T77" s="41">
        <f t="shared" ref="T77:T81" si="7">ROUND(Q77*$T$11, 2)</f>
        <v>12.45</v>
      </c>
    </row>
    <row r="78" spans="1:20" x14ac:dyDescent="0.25">
      <c r="C78" t="s">
        <v>194</v>
      </c>
      <c r="D78" t="s">
        <v>157</v>
      </c>
      <c r="E78" t="s">
        <v>257</v>
      </c>
      <c r="F78" s="41">
        <v>19603.560000000005</v>
      </c>
      <c r="J78" t="s">
        <v>189</v>
      </c>
      <c r="K78" t="s">
        <v>166</v>
      </c>
      <c r="L78" t="s">
        <v>194</v>
      </c>
      <c r="N78" t="s">
        <v>195</v>
      </c>
      <c r="O78" t="s">
        <v>257</v>
      </c>
      <c r="P78" s="41">
        <v>19603.560000000005</v>
      </c>
      <c r="Q78" s="33">
        <f t="shared" si="4"/>
        <v>1.6575204640180665E-2</v>
      </c>
      <c r="R78" s="41">
        <f t="shared" si="5"/>
        <v>1.64</v>
      </c>
      <c r="S78" s="41">
        <f t="shared" si="6"/>
        <v>3.18</v>
      </c>
      <c r="T78" s="41">
        <f t="shared" si="7"/>
        <v>25.7</v>
      </c>
    </row>
    <row r="79" spans="1:20" x14ac:dyDescent="0.25">
      <c r="E79" t="s">
        <v>196</v>
      </c>
      <c r="F79" s="41">
        <v>135796.64999999994</v>
      </c>
      <c r="J79" t="s">
        <v>189</v>
      </c>
      <c r="K79" t="s">
        <v>166</v>
      </c>
      <c r="L79" t="s">
        <v>194</v>
      </c>
      <c r="N79" t="s">
        <v>195</v>
      </c>
      <c r="O79" t="s">
        <v>196</v>
      </c>
      <c r="P79" s="41">
        <v>135796.64999999994</v>
      </c>
      <c r="Q79" s="33">
        <f t="shared" si="4"/>
        <v>0.11481880144223744</v>
      </c>
      <c r="R79" s="41">
        <f t="shared" si="5"/>
        <v>11.37</v>
      </c>
      <c r="S79" s="41">
        <f t="shared" si="6"/>
        <v>22.01</v>
      </c>
      <c r="T79" s="41">
        <f t="shared" si="7"/>
        <v>178</v>
      </c>
    </row>
    <row r="80" spans="1:20" x14ac:dyDescent="0.25">
      <c r="C80" t="s">
        <v>199</v>
      </c>
      <c r="D80" t="s">
        <v>157</v>
      </c>
      <c r="E80" t="s">
        <v>284</v>
      </c>
      <c r="F80" s="41">
        <v>2443.2700000000004</v>
      </c>
      <c r="G80" s="52" t="s">
        <v>388</v>
      </c>
      <c r="H80" s="43" t="s">
        <v>391</v>
      </c>
      <c r="J80" t="s">
        <v>32</v>
      </c>
      <c r="K80" t="s">
        <v>166</v>
      </c>
      <c r="L80" s="54" t="s">
        <v>199</v>
      </c>
      <c r="M80" s="54"/>
      <c r="N80" s="54" t="s">
        <v>195</v>
      </c>
      <c r="O80" s="54" t="s">
        <v>215</v>
      </c>
      <c r="P80" s="59">
        <v>2443.2700000000004</v>
      </c>
      <c r="Q80" s="63">
        <f t="shared" si="4"/>
        <v>2.0658339730750034E-3</v>
      </c>
      <c r="R80" s="59">
        <f>ROUND(Q80*$R$11, 2)</f>
        <v>0.2</v>
      </c>
      <c r="S80" s="59">
        <f>ROUND(Q80*$S$11, 2)-0.01</f>
        <v>0.39</v>
      </c>
      <c r="T80" s="59">
        <f>ROUND(Q80*$T$11, 2)-0.02</f>
        <v>3.18</v>
      </c>
    </row>
    <row r="81" spans="1:20" ht="15.75" thickBot="1" x14ac:dyDescent="0.3">
      <c r="A81" t="s">
        <v>156</v>
      </c>
      <c r="F81" s="41">
        <v>1061415.1200000001</v>
      </c>
      <c r="J81" t="s">
        <v>156</v>
      </c>
      <c r="P81" s="69">
        <f>SUM(P12:P80)</f>
        <v>1182703.9500000002</v>
      </c>
      <c r="Q81" s="41">
        <f>SUM(Q12:Q80)</f>
        <v>0.99999999999999978</v>
      </c>
      <c r="R81" s="65">
        <f t="shared" si="5"/>
        <v>99</v>
      </c>
      <c r="S81" s="65">
        <f t="shared" si="6"/>
        <v>191.67</v>
      </c>
      <c r="T81" s="65">
        <f t="shared" si="7"/>
        <v>1550.3</v>
      </c>
    </row>
    <row r="82" spans="1:20" ht="15.75" thickTop="1" x14ac:dyDescent="0.25">
      <c r="F82" s="41">
        <v>119059.83</v>
      </c>
      <c r="G82" t="s">
        <v>402</v>
      </c>
    </row>
    <row r="83" spans="1:20" x14ac:dyDescent="0.25">
      <c r="F83" s="59">
        <v>2229</v>
      </c>
      <c r="G83" t="s">
        <v>401</v>
      </c>
    </row>
    <row r="84" spans="1:20" ht="15.75" thickBot="1" x14ac:dyDescent="0.3">
      <c r="F84" s="69">
        <f>+GETPIVOTDATA("Amount",$A$10)+F82+F83</f>
        <v>1182703.9500000002</v>
      </c>
    </row>
    <row r="85" spans="1:20" ht="15.75" thickTop="1" x14ac:dyDescent="0.25">
      <c r="A85" t="s">
        <v>396</v>
      </c>
    </row>
    <row r="91" spans="1:20" x14ac:dyDescent="0.25">
      <c r="A91" t="s">
        <v>397</v>
      </c>
    </row>
  </sheetData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7:Z2875"/>
  <sheetViews>
    <sheetView topLeftCell="A2857" workbookViewId="0">
      <selection activeCell="A19" sqref="A19"/>
    </sheetView>
  </sheetViews>
  <sheetFormatPr defaultColWidth="10.28515625" defaultRowHeight="15" x14ac:dyDescent="0.25"/>
  <cols>
    <col min="1" max="1" width="36.85546875" customWidth="1"/>
    <col min="2" max="2" width="25.28515625" customWidth="1"/>
    <col min="3" max="3" width="25.28515625" style="32" customWidth="1"/>
    <col min="4" max="4" width="39.140625" style="32" customWidth="1"/>
    <col min="5" max="5" width="32.140625" customWidth="1"/>
    <col min="6" max="6" width="25.28515625" customWidth="1"/>
    <col min="7" max="7" width="27.5703125" style="31" customWidth="1"/>
    <col min="8" max="8" width="92" style="31" customWidth="1"/>
    <col min="9" max="9" width="29.85546875" style="32" customWidth="1"/>
    <col min="10" max="10" width="13.85546875" customWidth="1"/>
    <col min="11" max="13" width="25.28515625" customWidth="1"/>
    <col min="14" max="14" width="92" customWidth="1"/>
    <col min="15" max="15" width="16.140625" customWidth="1"/>
    <col min="16" max="16" width="25.28515625" customWidth="1"/>
    <col min="17" max="18" width="36.85546875" customWidth="1"/>
    <col min="19" max="19" width="13.85546875" customWidth="1"/>
    <col min="20" max="20" width="20.7109375" customWidth="1"/>
    <col min="21" max="22" width="27.5703125" customWidth="1"/>
    <col min="23" max="23" width="66.7109375" style="33" customWidth="1"/>
    <col min="24" max="24" width="50.5703125" customWidth="1"/>
    <col min="25" max="25" width="71.28515625" customWidth="1"/>
    <col min="26" max="26" width="92" customWidth="1"/>
  </cols>
  <sheetData>
    <row r="17" spans="1:26" ht="15.75" thickBot="1" x14ac:dyDescent="0.3"/>
    <row r="18" spans="1:26" ht="16.5" thickTop="1" thickBot="1" x14ac:dyDescent="0.3">
      <c r="A18" s="1" t="s">
        <v>0</v>
      </c>
      <c r="B18" t="s">
        <v>163</v>
      </c>
    </row>
    <row r="19" spans="1:26" ht="16.5" thickTop="1" thickBot="1" x14ac:dyDescent="0.3">
      <c r="A19" s="1" t="s">
        <v>2</v>
      </c>
      <c r="B19" s="1" t="s">
        <v>3</v>
      </c>
      <c r="C19" s="1" t="s">
        <v>4</v>
      </c>
      <c r="D19" s="1" t="s">
        <v>5</v>
      </c>
      <c r="E19" s="1" t="s">
        <v>6</v>
      </c>
      <c r="F19" s="1" t="s">
        <v>7</v>
      </c>
      <c r="G19" s="1" t="s">
        <v>8</v>
      </c>
      <c r="H19" s="1" t="s">
        <v>9</v>
      </c>
      <c r="I19" s="1" t="s">
        <v>10</v>
      </c>
      <c r="J19" s="1" t="s">
        <v>11</v>
      </c>
      <c r="K19" s="1" t="s">
        <v>12</v>
      </c>
      <c r="L19" s="1" t="s">
        <v>13</v>
      </c>
      <c r="M19" s="1" t="s">
        <v>14</v>
      </c>
      <c r="N19" s="1" t="s">
        <v>15</v>
      </c>
      <c r="O19" s="1" t="s">
        <v>16</v>
      </c>
      <c r="P19" s="1" t="s">
        <v>17</v>
      </c>
      <c r="Q19" s="1" t="s">
        <v>18</v>
      </c>
      <c r="R19" s="1" t="s">
        <v>19</v>
      </c>
      <c r="S19" s="1" t="s">
        <v>20</v>
      </c>
      <c r="T19" s="1" t="s">
        <v>21</v>
      </c>
      <c r="U19" s="1" t="s">
        <v>22</v>
      </c>
      <c r="V19" s="1" t="s">
        <v>23</v>
      </c>
      <c r="W19" s="1" t="s">
        <v>24</v>
      </c>
      <c r="X19" s="1" t="s">
        <v>25</v>
      </c>
      <c r="Y19" s="1" t="s">
        <v>26</v>
      </c>
      <c r="Z19" s="1" t="s">
        <v>27</v>
      </c>
    </row>
    <row r="20" spans="1:26" ht="15.75" thickTop="1" x14ac:dyDescent="0.25">
      <c r="A20" t="s">
        <v>28</v>
      </c>
      <c r="B20" t="s">
        <v>29</v>
      </c>
      <c r="C20" s="32">
        <v>2021</v>
      </c>
      <c r="D20" s="32">
        <v>5</v>
      </c>
      <c r="E20" t="s">
        <v>164</v>
      </c>
      <c r="F20" t="s">
        <v>165</v>
      </c>
      <c r="G20" s="31">
        <v>44137</v>
      </c>
      <c r="H20" s="31">
        <v>44138</v>
      </c>
      <c r="I20" s="32">
        <v>2</v>
      </c>
      <c r="J20" t="s">
        <v>32</v>
      </c>
      <c r="K20" t="s">
        <v>166</v>
      </c>
      <c r="L20" t="s">
        <v>167</v>
      </c>
      <c r="M20" t="s">
        <v>35</v>
      </c>
      <c r="P20" t="s">
        <v>28</v>
      </c>
      <c r="Q20" t="s">
        <v>168</v>
      </c>
      <c r="R20" t="s">
        <v>45</v>
      </c>
      <c r="W20" s="33">
        <v>1765.12</v>
      </c>
      <c r="X20" t="s">
        <v>169</v>
      </c>
      <c r="Y20" t="s">
        <v>170</v>
      </c>
      <c r="Z20" t="s">
        <v>171</v>
      </c>
    </row>
    <row r="21" spans="1:26" x14ac:dyDescent="0.25">
      <c r="A21" t="s">
        <v>28</v>
      </c>
      <c r="B21" t="s">
        <v>29</v>
      </c>
      <c r="C21" s="32">
        <v>2021</v>
      </c>
      <c r="D21" s="32">
        <v>5</v>
      </c>
      <c r="E21" t="s">
        <v>164</v>
      </c>
      <c r="F21" t="s">
        <v>165</v>
      </c>
      <c r="G21" s="31">
        <v>44137</v>
      </c>
      <c r="H21" s="31">
        <v>44138</v>
      </c>
      <c r="I21" s="32">
        <v>3</v>
      </c>
      <c r="J21" t="s">
        <v>32</v>
      </c>
      <c r="K21" t="s">
        <v>166</v>
      </c>
      <c r="L21" t="s">
        <v>167</v>
      </c>
      <c r="M21" t="s">
        <v>35</v>
      </c>
      <c r="P21" t="s">
        <v>28</v>
      </c>
      <c r="Q21" t="s">
        <v>168</v>
      </c>
      <c r="R21" t="s">
        <v>45</v>
      </c>
      <c r="W21" s="33">
        <v>1200</v>
      </c>
      <c r="X21" t="s">
        <v>169</v>
      </c>
      <c r="Y21" t="s">
        <v>170</v>
      </c>
      <c r="Z21" t="s">
        <v>171</v>
      </c>
    </row>
    <row r="22" spans="1:26" x14ac:dyDescent="0.25">
      <c r="A22" t="s">
        <v>28</v>
      </c>
      <c r="B22" t="s">
        <v>29</v>
      </c>
      <c r="C22" s="32">
        <v>2021</v>
      </c>
      <c r="D22" s="32">
        <v>5</v>
      </c>
      <c r="E22" t="s">
        <v>164</v>
      </c>
      <c r="F22" t="s">
        <v>165</v>
      </c>
      <c r="G22" s="31">
        <v>44137</v>
      </c>
      <c r="H22" s="31">
        <v>44138</v>
      </c>
      <c r="I22" s="32">
        <v>4</v>
      </c>
      <c r="J22" t="s">
        <v>32</v>
      </c>
      <c r="K22" t="s">
        <v>166</v>
      </c>
      <c r="L22" t="s">
        <v>172</v>
      </c>
      <c r="M22" t="s">
        <v>35</v>
      </c>
      <c r="P22" t="s">
        <v>28</v>
      </c>
      <c r="Q22" t="s">
        <v>168</v>
      </c>
      <c r="R22" t="s">
        <v>45</v>
      </c>
      <c r="W22" s="33">
        <v>133.16</v>
      </c>
      <c r="X22" t="s">
        <v>169</v>
      </c>
      <c r="Y22" t="s">
        <v>170</v>
      </c>
      <c r="Z22" t="s">
        <v>171</v>
      </c>
    </row>
    <row r="23" spans="1:26" x14ac:dyDescent="0.25">
      <c r="A23" t="s">
        <v>28</v>
      </c>
      <c r="B23" t="s">
        <v>29</v>
      </c>
      <c r="C23" s="32">
        <v>2021</v>
      </c>
      <c r="D23" s="32">
        <v>5</v>
      </c>
      <c r="E23" t="s">
        <v>164</v>
      </c>
      <c r="F23" t="s">
        <v>165</v>
      </c>
      <c r="G23" s="31">
        <v>44137</v>
      </c>
      <c r="H23" s="31">
        <v>44138</v>
      </c>
      <c r="I23" s="32">
        <v>5</v>
      </c>
      <c r="J23" t="s">
        <v>32</v>
      </c>
      <c r="K23" t="s">
        <v>166</v>
      </c>
      <c r="L23" t="s">
        <v>172</v>
      </c>
      <c r="M23" t="s">
        <v>35</v>
      </c>
      <c r="P23" t="s">
        <v>28</v>
      </c>
      <c r="Q23" t="s">
        <v>168</v>
      </c>
      <c r="R23" t="s">
        <v>45</v>
      </c>
      <c r="W23" s="33">
        <v>89.92</v>
      </c>
      <c r="X23" t="s">
        <v>169</v>
      </c>
      <c r="Y23" t="s">
        <v>170</v>
      </c>
      <c r="Z23" t="s">
        <v>171</v>
      </c>
    </row>
    <row r="24" spans="1:26" x14ac:dyDescent="0.25">
      <c r="A24" t="s">
        <v>28</v>
      </c>
      <c r="B24" t="s">
        <v>29</v>
      </c>
      <c r="C24" s="32">
        <v>2021</v>
      </c>
      <c r="D24" s="32">
        <v>5</v>
      </c>
      <c r="E24" t="s">
        <v>164</v>
      </c>
      <c r="F24" t="s">
        <v>165</v>
      </c>
      <c r="G24" s="31">
        <v>44137</v>
      </c>
      <c r="H24" s="31">
        <v>44138</v>
      </c>
      <c r="I24" s="32">
        <v>6</v>
      </c>
      <c r="J24" t="s">
        <v>173</v>
      </c>
      <c r="K24" t="s">
        <v>174</v>
      </c>
      <c r="L24" t="s">
        <v>167</v>
      </c>
      <c r="M24" t="s">
        <v>175</v>
      </c>
      <c r="P24" t="s">
        <v>28</v>
      </c>
      <c r="Q24" t="s">
        <v>176</v>
      </c>
      <c r="R24" t="s">
        <v>45</v>
      </c>
      <c r="W24" s="33">
        <v>1224.83</v>
      </c>
      <c r="X24" t="s">
        <v>169</v>
      </c>
      <c r="Y24" t="s">
        <v>170</v>
      </c>
      <c r="Z24" t="s">
        <v>171</v>
      </c>
    </row>
    <row r="25" spans="1:26" x14ac:dyDescent="0.25">
      <c r="A25" t="s">
        <v>28</v>
      </c>
      <c r="B25" t="s">
        <v>29</v>
      </c>
      <c r="C25" s="32">
        <v>2021</v>
      </c>
      <c r="D25" s="32">
        <v>5</v>
      </c>
      <c r="E25" t="s">
        <v>164</v>
      </c>
      <c r="F25" t="s">
        <v>165</v>
      </c>
      <c r="G25" s="31">
        <v>44137</v>
      </c>
      <c r="H25" s="31">
        <v>44138</v>
      </c>
      <c r="I25" s="32">
        <v>7</v>
      </c>
      <c r="J25" t="s">
        <v>173</v>
      </c>
      <c r="K25" t="s">
        <v>174</v>
      </c>
      <c r="L25" t="s">
        <v>172</v>
      </c>
      <c r="M25" t="s">
        <v>175</v>
      </c>
      <c r="P25" t="s">
        <v>28</v>
      </c>
      <c r="Q25" t="s">
        <v>176</v>
      </c>
      <c r="R25" t="s">
        <v>45</v>
      </c>
      <c r="W25" s="33">
        <v>93.7</v>
      </c>
      <c r="X25" t="s">
        <v>169</v>
      </c>
      <c r="Y25" t="s">
        <v>170</v>
      </c>
      <c r="Z25" t="s">
        <v>171</v>
      </c>
    </row>
    <row r="26" spans="1:26" x14ac:dyDescent="0.25">
      <c r="A26" t="s">
        <v>28</v>
      </c>
      <c r="B26" t="s">
        <v>29</v>
      </c>
      <c r="C26" s="32">
        <v>2021</v>
      </c>
      <c r="D26" s="32">
        <v>5</v>
      </c>
      <c r="E26" t="s">
        <v>164</v>
      </c>
      <c r="F26" t="s">
        <v>165</v>
      </c>
      <c r="G26" s="31">
        <v>44137</v>
      </c>
      <c r="H26" s="31">
        <v>44138</v>
      </c>
      <c r="I26" s="32">
        <v>8</v>
      </c>
      <c r="J26" t="s">
        <v>32</v>
      </c>
      <c r="K26" t="s">
        <v>177</v>
      </c>
      <c r="L26" t="s">
        <v>167</v>
      </c>
      <c r="M26" t="s">
        <v>175</v>
      </c>
      <c r="N26" t="s">
        <v>178</v>
      </c>
      <c r="W26" s="33">
        <v>2640</v>
      </c>
      <c r="X26" t="s">
        <v>169</v>
      </c>
      <c r="Y26" t="s">
        <v>170</v>
      </c>
      <c r="Z26" t="s">
        <v>171</v>
      </c>
    </row>
    <row r="27" spans="1:26" x14ac:dyDescent="0.25">
      <c r="A27" t="s">
        <v>28</v>
      </c>
      <c r="B27" t="s">
        <v>29</v>
      </c>
      <c r="C27" s="32">
        <v>2021</v>
      </c>
      <c r="D27" s="32">
        <v>5</v>
      </c>
      <c r="E27" t="s">
        <v>164</v>
      </c>
      <c r="F27" t="s">
        <v>165</v>
      </c>
      <c r="G27" s="31">
        <v>44137</v>
      </c>
      <c r="H27" s="31">
        <v>44138</v>
      </c>
      <c r="I27" s="32">
        <v>9</v>
      </c>
      <c r="J27" t="s">
        <v>32</v>
      </c>
      <c r="K27" t="s">
        <v>177</v>
      </c>
      <c r="L27" t="s">
        <v>172</v>
      </c>
      <c r="M27" t="s">
        <v>175</v>
      </c>
      <c r="N27" t="s">
        <v>178</v>
      </c>
      <c r="W27" s="33">
        <v>201.97</v>
      </c>
      <c r="X27" t="s">
        <v>169</v>
      </c>
      <c r="Y27" t="s">
        <v>170</v>
      </c>
      <c r="Z27" t="s">
        <v>171</v>
      </c>
    </row>
    <row r="28" spans="1:26" x14ac:dyDescent="0.25">
      <c r="A28" t="s">
        <v>28</v>
      </c>
      <c r="B28" t="s">
        <v>29</v>
      </c>
      <c r="C28" s="32">
        <v>2021</v>
      </c>
      <c r="D28" s="32">
        <v>5</v>
      </c>
      <c r="E28" t="s">
        <v>164</v>
      </c>
      <c r="F28" t="s">
        <v>165</v>
      </c>
      <c r="G28" s="31">
        <v>44137</v>
      </c>
      <c r="H28" s="31">
        <v>44138</v>
      </c>
      <c r="I28" s="32">
        <v>10</v>
      </c>
      <c r="J28" t="s">
        <v>32</v>
      </c>
      <c r="K28" t="s">
        <v>179</v>
      </c>
      <c r="L28" t="s">
        <v>167</v>
      </c>
      <c r="M28" t="s">
        <v>180</v>
      </c>
      <c r="W28" s="33">
        <v>4934.1000000000004</v>
      </c>
      <c r="X28" t="s">
        <v>169</v>
      </c>
      <c r="Y28" t="s">
        <v>170</v>
      </c>
      <c r="Z28" t="s">
        <v>171</v>
      </c>
    </row>
    <row r="29" spans="1:26" x14ac:dyDescent="0.25">
      <c r="A29" t="s">
        <v>28</v>
      </c>
      <c r="B29" t="s">
        <v>29</v>
      </c>
      <c r="C29" s="32">
        <v>2021</v>
      </c>
      <c r="D29" s="32">
        <v>5</v>
      </c>
      <c r="E29" t="s">
        <v>164</v>
      </c>
      <c r="F29" t="s">
        <v>165</v>
      </c>
      <c r="G29" s="31">
        <v>44137</v>
      </c>
      <c r="H29" s="31">
        <v>44138</v>
      </c>
      <c r="I29" s="32">
        <v>11</v>
      </c>
      <c r="J29" t="s">
        <v>32</v>
      </c>
      <c r="K29" t="s">
        <v>179</v>
      </c>
      <c r="L29" t="s">
        <v>172</v>
      </c>
      <c r="M29" t="s">
        <v>180</v>
      </c>
      <c r="W29" s="33">
        <v>377.47</v>
      </c>
      <c r="X29" t="s">
        <v>169</v>
      </c>
      <c r="Y29" t="s">
        <v>170</v>
      </c>
      <c r="Z29" t="s">
        <v>171</v>
      </c>
    </row>
    <row r="30" spans="1:26" x14ac:dyDescent="0.25">
      <c r="A30" t="s">
        <v>28</v>
      </c>
      <c r="B30" t="s">
        <v>29</v>
      </c>
      <c r="C30" s="32">
        <v>2021</v>
      </c>
      <c r="D30" s="32">
        <v>5</v>
      </c>
      <c r="E30" t="s">
        <v>164</v>
      </c>
      <c r="F30" t="s">
        <v>165</v>
      </c>
      <c r="G30" s="31">
        <v>44137</v>
      </c>
      <c r="H30" s="31">
        <v>44138</v>
      </c>
      <c r="I30" s="32">
        <v>12</v>
      </c>
      <c r="J30" t="s">
        <v>32</v>
      </c>
      <c r="K30" t="s">
        <v>181</v>
      </c>
      <c r="L30" t="s">
        <v>167</v>
      </c>
      <c r="M30" t="s">
        <v>182</v>
      </c>
      <c r="W30" s="33">
        <v>1740</v>
      </c>
      <c r="X30" t="s">
        <v>169</v>
      </c>
      <c r="Y30" t="s">
        <v>170</v>
      </c>
      <c r="Z30" t="s">
        <v>171</v>
      </c>
    </row>
    <row r="31" spans="1:26" x14ac:dyDescent="0.25">
      <c r="A31" t="s">
        <v>28</v>
      </c>
      <c r="B31" t="s">
        <v>29</v>
      </c>
      <c r="C31" s="32">
        <v>2021</v>
      </c>
      <c r="D31" s="32">
        <v>5</v>
      </c>
      <c r="E31" t="s">
        <v>164</v>
      </c>
      <c r="F31" t="s">
        <v>165</v>
      </c>
      <c r="G31" s="31">
        <v>44137</v>
      </c>
      <c r="H31" s="31">
        <v>44138</v>
      </c>
      <c r="I31" s="32">
        <v>13</v>
      </c>
      <c r="J31" t="s">
        <v>32</v>
      </c>
      <c r="K31" t="s">
        <v>181</v>
      </c>
      <c r="L31" t="s">
        <v>172</v>
      </c>
      <c r="M31" t="s">
        <v>182</v>
      </c>
      <c r="W31" s="33">
        <v>133.11000000000001</v>
      </c>
      <c r="X31" t="s">
        <v>169</v>
      </c>
      <c r="Y31" t="s">
        <v>170</v>
      </c>
      <c r="Z31" t="s">
        <v>171</v>
      </c>
    </row>
    <row r="32" spans="1:26" x14ac:dyDescent="0.25">
      <c r="A32" t="s">
        <v>28</v>
      </c>
      <c r="B32" t="s">
        <v>29</v>
      </c>
      <c r="C32" s="32">
        <v>2021</v>
      </c>
      <c r="D32" s="32">
        <v>5</v>
      </c>
      <c r="E32" t="s">
        <v>164</v>
      </c>
      <c r="F32" t="s">
        <v>165</v>
      </c>
      <c r="G32" s="31">
        <v>44137</v>
      </c>
      <c r="H32" s="31">
        <v>44138</v>
      </c>
      <c r="I32" s="32">
        <v>14</v>
      </c>
      <c r="J32" t="s">
        <v>32</v>
      </c>
      <c r="K32" t="s">
        <v>183</v>
      </c>
      <c r="L32" t="s">
        <v>167</v>
      </c>
      <c r="M32" t="s">
        <v>184</v>
      </c>
      <c r="W32" s="33">
        <v>1850.8</v>
      </c>
      <c r="X32" t="s">
        <v>169</v>
      </c>
      <c r="Y32" t="s">
        <v>170</v>
      </c>
      <c r="Z32" t="s">
        <v>171</v>
      </c>
    </row>
    <row r="33" spans="1:26" x14ac:dyDescent="0.25">
      <c r="A33" t="s">
        <v>28</v>
      </c>
      <c r="B33" t="s">
        <v>29</v>
      </c>
      <c r="C33" s="32">
        <v>2021</v>
      </c>
      <c r="D33" s="32">
        <v>5</v>
      </c>
      <c r="E33" t="s">
        <v>164</v>
      </c>
      <c r="F33" t="s">
        <v>165</v>
      </c>
      <c r="G33" s="31">
        <v>44137</v>
      </c>
      <c r="H33" s="31">
        <v>44138</v>
      </c>
      <c r="I33" s="32">
        <v>15</v>
      </c>
      <c r="J33" t="s">
        <v>32</v>
      </c>
      <c r="K33" t="s">
        <v>183</v>
      </c>
      <c r="L33" t="s">
        <v>172</v>
      </c>
      <c r="M33" t="s">
        <v>184</v>
      </c>
      <c r="W33" s="33">
        <v>139.71</v>
      </c>
      <c r="X33" t="s">
        <v>169</v>
      </c>
      <c r="Y33" t="s">
        <v>170</v>
      </c>
      <c r="Z33" t="s">
        <v>171</v>
      </c>
    </row>
    <row r="34" spans="1:26" x14ac:dyDescent="0.25">
      <c r="A34" t="s">
        <v>28</v>
      </c>
      <c r="B34" t="s">
        <v>29</v>
      </c>
      <c r="C34" s="32">
        <v>2021</v>
      </c>
      <c r="D34" s="32">
        <v>5</v>
      </c>
      <c r="E34" t="s">
        <v>164</v>
      </c>
      <c r="F34" t="s">
        <v>165</v>
      </c>
      <c r="G34" s="31">
        <v>44137</v>
      </c>
      <c r="H34" s="31">
        <v>44138</v>
      </c>
      <c r="I34" s="32">
        <v>16</v>
      </c>
      <c r="J34" t="s">
        <v>32</v>
      </c>
      <c r="K34" t="s">
        <v>183</v>
      </c>
      <c r="L34" t="s">
        <v>167</v>
      </c>
      <c r="M34" t="s">
        <v>185</v>
      </c>
      <c r="N34" t="s">
        <v>186</v>
      </c>
      <c r="W34" s="33">
        <v>3119.71</v>
      </c>
      <c r="X34" t="s">
        <v>169</v>
      </c>
      <c r="Y34" t="s">
        <v>170</v>
      </c>
      <c r="Z34" t="s">
        <v>171</v>
      </c>
    </row>
    <row r="35" spans="1:26" x14ac:dyDescent="0.25">
      <c r="A35" t="s">
        <v>28</v>
      </c>
      <c r="B35" t="s">
        <v>29</v>
      </c>
      <c r="C35" s="32">
        <v>2021</v>
      </c>
      <c r="D35" s="32">
        <v>5</v>
      </c>
      <c r="E35" t="s">
        <v>164</v>
      </c>
      <c r="F35" t="s">
        <v>165</v>
      </c>
      <c r="G35" s="31">
        <v>44137</v>
      </c>
      <c r="H35" s="31">
        <v>44138</v>
      </c>
      <c r="I35" s="32">
        <v>17</v>
      </c>
      <c r="J35" t="s">
        <v>32</v>
      </c>
      <c r="K35" t="s">
        <v>183</v>
      </c>
      <c r="L35" t="s">
        <v>172</v>
      </c>
      <c r="M35" t="s">
        <v>185</v>
      </c>
      <c r="N35" t="s">
        <v>186</v>
      </c>
      <c r="W35" s="33">
        <v>236.78</v>
      </c>
      <c r="X35" t="s">
        <v>169</v>
      </c>
      <c r="Y35" t="s">
        <v>170</v>
      </c>
      <c r="Z35" t="s">
        <v>171</v>
      </c>
    </row>
    <row r="36" spans="1:26" x14ac:dyDescent="0.25">
      <c r="A36" t="s">
        <v>28</v>
      </c>
      <c r="B36" t="s">
        <v>29</v>
      </c>
      <c r="C36" s="32">
        <v>2021</v>
      </c>
      <c r="D36" s="32">
        <v>5</v>
      </c>
      <c r="E36" t="s">
        <v>164</v>
      </c>
      <c r="F36" t="s">
        <v>165</v>
      </c>
      <c r="G36" s="31">
        <v>44137</v>
      </c>
      <c r="H36" s="31">
        <v>44138</v>
      </c>
      <c r="I36" s="32">
        <v>18</v>
      </c>
      <c r="J36" t="s">
        <v>32</v>
      </c>
      <c r="K36" t="s">
        <v>183</v>
      </c>
      <c r="L36" t="s">
        <v>167</v>
      </c>
      <c r="M36" t="s">
        <v>187</v>
      </c>
      <c r="N36" t="s">
        <v>188</v>
      </c>
      <c r="W36" s="33">
        <v>1001.25</v>
      </c>
      <c r="X36" t="s">
        <v>169</v>
      </c>
      <c r="Y36" t="s">
        <v>170</v>
      </c>
      <c r="Z36" t="s">
        <v>171</v>
      </c>
    </row>
    <row r="37" spans="1:26" x14ac:dyDescent="0.25">
      <c r="A37" t="s">
        <v>28</v>
      </c>
      <c r="B37" t="s">
        <v>29</v>
      </c>
      <c r="C37" s="32">
        <v>2021</v>
      </c>
      <c r="D37" s="32">
        <v>5</v>
      </c>
      <c r="E37" t="s">
        <v>164</v>
      </c>
      <c r="F37" t="s">
        <v>165</v>
      </c>
      <c r="G37" s="31">
        <v>44137</v>
      </c>
      <c r="H37" s="31">
        <v>44138</v>
      </c>
      <c r="I37" s="32">
        <v>19</v>
      </c>
      <c r="J37" t="s">
        <v>32</v>
      </c>
      <c r="K37" t="s">
        <v>183</v>
      </c>
      <c r="L37" t="s">
        <v>172</v>
      </c>
      <c r="M37" t="s">
        <v>187</v>
      </c>
      <c r="N37" t="s">
        <v>188</v>
      </c>
      <c r="W37" s="33">
        <v>76.59</v>
      </c>
      <c r="X37" t="s">
        <v>169</v>
      </c>
      <c r="Y37" t="s">
        <v>170</v>
      </c>
      <c r="Z37" t="s">
        <v>171</v>
      </c>
    </row>
    <row r="38" spans="1:26" x14ac:dyDescent="0.25">
      <c r="A38" t="s">
        <v>28</v>
      </c>
      <c r="B38" t="s">
        <v>29</v>
      </c>
      <c r="C38" s="32">
        <v>2021</v>
      </c>
      <c r="D38" s="32">
        <v>5</v>
      </c>
      <c r="E38" t="s">
        <v>164</v>
      </c>
      <c r="F38" t="s">
        <v>165</v>
      </c>
      <c r="G38" s="31">
        <v>44137</v>
      </c>
      <c r="H38" s="31">
        <v>44138</v>
      </c>
      <c r="I38" s="32">
        <v>20</v>
      </c>
      <c r="J38" t="s">
        <v>189</v>
      </c>
      <c r="K38" t="s">
        <v>190</v>
      </c>
      <c r="L38" t="s">
        <v>167</v>
      </c>
      <c r="M38" t="s">
        <v>191</v>
      </c>
      <c r="P38" t="s">
        <v>28</v>
      </c>
      <c r="Q38" t="s">
        <v>192</v>
      </c>
      <c r="R38" t="s">
        <v>45</v>
      </c>
      <c r="W38" s="33">
        <v>1586.48</v>
      </c>
      <c r="X38" t="s">
        <v>169</v>
      </c>
      <c r="Y38" t="s">
        <v>170</v>
      </c>
      <c r="Z38" t="s">
        <v>171</v>
      </c>
    </row>
    <row r="39" spans="1:26" x14ac:dyDescent="0.25">
      <c r="A39" t="s">
        <v>28</v>
      </c>
      <c r="B39" t="s">
        <v>29</v>
      </c>
      <c r="C39" s="32">
        <v>2021</v>
      </c>
      <c r="D39" s="32">
        <v>5</v>
      </c>
      <c r="E39" t="s">
        <v>164</v>
      </c>
      <c r="F39" t="s">
        <v>165</v>
      </c>
      <c r="G39" s="31">
        <v>44137</v>
      </c>
      <c r="H39" s="31">
        <v>44138</v>
      </c>
      <c r="I39" s="32">
        <v>21</v>
      </c>
      <c r="J39" t="s">
        <v>189</v>
      </c>
      <c r="K39" t="s">
        <v>190</v>
      </c>
      <c r="L39" t="s">
        <v>167</v>
      </c>
      <c r="M39" t="s">
        <v>191</v>
      </c>
      <c r="P39" t="s">
        <v>28</v>
      </c>
      <c r="Q39" t="s">
        <v>192</v>
      </c>
      <c r="R39" t="s">
        <v>45</v>
      </c>
      <c r="W39" s="33">
        <v>1274.8</v>
      </c>
      <c r="X39" t="s">
        <v>169</v>
      </c>
      <c r="Y39" t="s">
        <v>170</v>
      </c>
      <c r="Z39" t="s">
        <v>171</v>
      </c>
    </row>
    <row r="40" spans="1:26" x14ac:dyDescent="0.25">
      <c r="A40" t="s">
        <v>28</v>
      </c>
      <c r="B40" t="s">
        <v>29</v>
      </c>
      <c r="C40" s="32">
        <v>2021</v>
      </c>
      <c r="D40" s="32">
        <v>5</v>
      </c>
      <c r="E40" t="s">
        <v>164</v>
      </c>
      <c r="F40" t="s">
        <v>165</v>
      </c>
      <c r="G40" s="31">
        <v>44137</v>
      </c>
      <c r="H40" s="31">
        <v>44138</v>
      </c>
      <c r="I40" s="32">
        <v>22</v>
      </c>
      <c r="J40" t="s">
        <v>189</v>
      </c>
      <c r="K40" t="s">
        <v>190</v>
      </c>
      <c r="L40" t="s">
        <v>172</v>
      </c>
      <c r="M40" t="s">
        <v>191</v>
      </c>
      <c r="P40" t="s">
        <v>28</v>
      </c>
      <c r="Q40" t="s">
        <v>192</v>
      </c>
      <c r="R40" t="s">
        <v>45</v>
      </c>
      <c r="W40" s="33">
        <v>119.49</v>
      </c>
      <c r="X40" t="s">
        <v>169</v>
      </c>
      <c r="Y40" t="s">
        <v>170</v>
      </c>
      <c r="Z40" t="s">
        <v>171</v>
      </c>
    </row>
    <row r="41" spans="1:26" x14ac:dyDescent="0.25">
      <c r="A41" t="s">
        <v>28</v>
      </c>
      <c r="B41" t="s">
        <v>29</v>
      </c>
      <c r="C41" s="32">
        <v>2021</v>
      </c>
      <c r="D41" s="32">
        <v>5</v>
      </c>
      <c r="E41" t="s">
        <v>164</v>
      </c>
      <c r="F41" t="s">
        <v>165</v>
      </c>
      <c r="G41" s="31">
        <v>44137</v>
      </c>
      <c r="H41" s="31">
        <v>44138</v>
      </c>
      <c r="I41" s="32">
        <v>23</v>
      </c>
      <c r="J41" t="s">
        <v>189</v>
      </c>
      <c r="K41" t="s">
        <v>190</v>
      </c>
      <c r="L41" t="s">
        <v>172</v>
      </c>
      <c r="M41" t="s">
        <v>191</v>
      </c>
      <c r="P41" t="s">
        <v>28</v>
      </c>
      <c r="Q41" t="s">
        <v>192</v>
      </c>
      <c r="R41" t="s">
        <v>45</v>
      </c>
      <c r="W41" s="33">
        <v>97.52</v>
      </c>
      <c r="X41" t="s">
        <v>169</v>
      </c>
      <c r="Y41" t="s">
        <v>170</v>
      </c>
      <c r="Z41" t="s">
        <v>171</v>
      </c>
    </row>
    <row r="42" spans="1:26" x14ac:dyDescent="0.25">
      <c r="A42" t="s">
        <v>28</v>
      </c>
      <c r="B42" t="s">
        <v>29</v>
      </c>
      <c r="C42" s="32">
        <v>2021</v>
      </c>
      <c r="D42" s="32">
        <v>5</v>
      </c>
      <c r="E42" t="s">
        <v>164</v>
      </c>
      <c r="F42" t="s">
        <v>165</v>
      </c>
      <c r="G42" s="31">
        <v>44137</v>
      </c>
      <c r="H42" s="31">
        <v>44138</v>
      </c>
      <c r="I42" s="32">
        <v>24</v>
      </c>
      <c r="J42" t="s">
        <v>32</v>
      </c>
      <c r="K42" t="s">
        <v>181</v>
      </c>
      <c r="L42" t="s">
        <v>167</v>
      </c>
      <c r="M42" t="s">
        <v>187</v>
      </c>
      <c r="N42" t="s">
        <v>193</v>
      </c>
      <c r="W42" s="33">
        <v>3611.25</v>
      </c>
      <c r="X42" t="s">
        <v>169</v>
      </c>
      <c r="Y42" t="s">
        <v>170</v>
      </c>
      <c r="Z42" t="s">
        <v>171</v>
      </c>
    </row>
    <row r="43" spans="1:26" x14ac:dyDescent="0.25">
      <c r="A43" t="s">
        <v>28</v>
      </c>
      <c r="B43" t="s">
        <v>29</v>
      </c>
      <c r="C43" s="32">
        <v>2021</v>
      </c>
      <c r="D43" s="32">
        <v>5</v>
      </c>
      <c r="E43" t="s">
        <v>164</v>
      </c>
      <c r="F43" t="s">
        <v>165</v>
      </c>
      <c r="G43" s="31">
        <v>44137</v>
      </c>
      <c r="H43" s="31">
        <v>44138</v>
      </c>
      <c r="I43" s="32">
        <v>25</v>
      </c>
      <c r="J43" t="s">
        <v>32</v>
      </c>
      <c r="K43" t="s">
        <v>181</v>
      </c>
      <c r="L43" t="s">
        <v>172</v>
      </c>
      <c r="M43" t="s">
        <v>187</v>
      </c>
      <c r="N43" t="s">
        <v>193</v>
      </c>
      <c r="W43" s="33">
        <v>276.26</v>
      </c>
      <c r="X43" t="s">
        <v>169</v>
      </c>
      <c r="Y43" t="s">
        <v>170</v>
      </c>
      <c r="Z43" t="s">
        <v>171</v>
      </c>
    </row>
    <row r="44" spans="1:26" x14ac:dyDescent="0.25">
      <c r="A44" t="s">
        <v>28</v>
      </c>
      <c r="B44" t="s">
        <v>29</v>
      </c>
      <c r="C44" s="32">
        <v>2021</v>
      </c>
      <c r="D44" s="32">
        <v>5</v>
      </c>
      <c r="E44" t="s">
        <v>164</v>
      </c>
      <c r="F44" t="s">
        <v>165</v>
      </c>
      <c r="G44" s="31">
        <v>44137</v>
      </c>
      <c r="H44" s="31">
        <v>44138</v>
      </c>
      <c r="I44" s="32">
        <v>26</v>
      </c>
      <c r="J44" t="s">
        <v>189</v>
      </c>
      <c r="K44" t="s">
        <v>166</v>
      </c>
      <c r="L44" t="s">
        <v>167</v>
      </c>
      <c r="M44" t="s">
        <v>194</v>
      </c>
      <c r="O44" t="s">
        <v>195</v>
      </c>
      <c r="P44" t="s">
        <v>28</v>
      </c>
      <c r="Q44" t="s">
        <v>196</v>
      </c>
      <c r="R44" t="s">
        <v>45</v>
      </c>
      <c r="W44" s="33">
        <v>1296</v>
      </c>
      <c r="X44" t="s">
        <v>169</v>
      </c>
      <c r="Y44" t="s">
        <v>170</v>
      </c>
      <c r="Z44" t="s">
        <v>171</v>
      </c>
    </row>
    <row r="45" spans="1:26" x14ac:dyDescent="0.25">
      <c r="A45" t="s">
        <v>28</v>
      </c>
      <c r="B45" t="s">
        <v>29</v>
      </c>
      <c r="C45" s="32">
        <v>2021</v>
      </c>
      <c r="D45" s="32">
        <v>5</v>
      </c>
      <c r="E45" t="s">
        <v>164</v>
      </c>
      <c r="F45" t="s">
        <v>165</v>
      </c>
      <c r="G45" s="31">
        <v>44137</v>
      </c>
      <c r="H45" s="31">
        <v>44138</v>
      </c>
      <c r="I45" s="32">
        <v>27</v>
      </c>
      <c r="J45" t="s">
        <v>189</v>
      </c>
      <c r="K45" t="s">
        <v>166</v>
      </c>
      <c r="L45" t="s">
        <v>172</v>
      </c>
      <c r="M45" t="s">
        <v>194</v>
      </c>
      <c r="O45" t="s">
        <v>195</v>
      </c>
      <c r="P45" t="s">
        <v>28</v>
      </c>
      <c r="Q45" t="s">
        <v>196</v>
      </c>
      <c r="R45" t="s">
        <v>45</v>
      </c>
      <c r="W45" s="33">
        <v>97.27</v>
      </c>
      <c r="X45" t="s">
        <v>169</v>
      </c>
      <c r="Y45" t="s">
        <v>170</v>
      </c>
      <c r="Z45" t="s">
        <v>171</v>
      </c>
    </row>
    <row r="46" spans="1:26" x14ac:dyDescent="0.25">
      <c r="A46" t="s">
        <v>28</v>
      </c>
      <c r="B46" t="s">
        <v>29</v>
      </c>
      <c r="C46" s="32">
        <v>2021</v>
      </c>
      <c r="D46" s="32">
        <v>5</v>
      </c>
      <c r="E46" t="s">
        <v>164</v>
      </c>
      <c r="F46" t="s">
        <v>197</v>
      </c>
      <c r="G46" s="31">
        <v>44144</v>
      </c>
      <c r="H46" s="31">
        <v>44145</v>
      </c>
      <c r="I46" s="32">
        <v>2</v>
      </c>
      <c r="J46" t="s">
        <v>32</v>
      </c>
      <c r="K46" t="s">
        <v>166</v>
      </c>
      <c r="L46" t="s">
        <v>198</v>
      </c>
      <c r="M46" t="s">
        <v>199</v>
      </c>
      <c r="P46" t="s">
        <v>28</v>
      </c>
      <c r="Q46" t="s">
        <v>200</v>
      </c>
      <c r="R46" t="s">
        <v>45</v>
      </c>
      <c r="W46" s="33">
        <v>1059.18</v>
      </c>
      <c r="X46" t="s">
        <v>201</v>
      </c>
      <c r="Y46" t="s">
        <v>202</v>
      </c>
      <c r="Z46" t="s">
        <v>171</v>
      </c>
    </row>
    <row r="47" spans="1:26" x14ac:dyDescent="0.25">
      <c r="A47" t="s">
        <v>28</v>
      </c>
      <c r="B47" t="s">
        <v>29</v>
      </c>
      <c r="C47" s="32">
        <v>2021</v>
      </c>
      <c r="D47" s="32">
        <v>5</v>
      </c>
      <c r="E47" t="s">
        <v>164</v>
      </c>
      <c r="F47" t="s">
        <v>197</v>
      </c>
      <c r="G47" s="31">
        <v>44144</v>
      </c>
      <c r="H47" s="31">
        <v>44145</v>
      </c>
      <c r="I47" s="32">
        <v>3</v>
      </c>
      <c r="J47" t="s">
        <v>32</v>
      </c>
      <c r="K47" t="s">
        <v>166</v>
      </c>
      <c r="L47" t="s">
        <v>203</v>
      </c>
      <c r="M47" t="s">
        <v>199</v>
      </c>
      <c r="P47" t="s">
        <v>28</v>
      </c>
      <c r="Q47" t="s">
        <v>200</v>
      </c>
      <c r="R47" t="s">
        <v>45</v>
      </c>
      <c r="W47" s="33">
        <v>137.27000000000001</v>
      </c>
      <c r="X47" t="s">
        <v>201</v>
      </c>
      <c r="Y47" t="s">
        <v>202</v>
      </c>
      <c r="Z47" t="s">
        <v>171</v>
      </c>
    </row>
    <row r="48" spans="1:26" x14ac:dyDescent="0.25">
      <c r="A48" t="s">
        <v>28</v>
      </c>
      <c r="B48" t="s">
        <v>29</v>
      </c>
      <c r="C48" s="32">
        <v>2021</v>
      </c>
      <c r="D48" s="32">
        <v>5</v>
      </c>
      <c r="E48" t="s">
        <v>164</v>
      </c>
      <c r="F48" t="s">
        <v>197</v>
      </c>
      <c r="G48" s="31">
        <v>44144</v>
      </c>
      <c r="H48" s="31">
        <v>44145</v>
      </c>
      <c r="I48" s="32">
        <v>4</v>
      </c>
      <c r="J48" t="s">
        <v>32</v>
      </c>
      <c r="K48" t="s">
        <v>166</v>
      </c>
      <c r="L48" t="s">
        <v>172</v>
      </c>
      <c r="M48" t="s">
        <v>199</v>
      </c>
      <c r="P48" t="s">
        <v>28</v>
      </c>
      <c r="Q48" t="s">
        <v>200</v>
      </c>
      <c r="R48" t="s">
        <v>45</v>
      </c>
      <c r="W48" s="33">
        <v>78.22</v>
      </c>
      <c r="X48" t="s">
        <v>201</v>
      </c>
      <c r="Y48" t="s">
        <v>202</v>
      </c>
      <c r="Z48" t="s">
        <v>171</v>
      </c>
    </row>
    <row r="49" spans="1:26" x14ac:dyDescent="0.25">
      <c r="A49" t="s">
        <v>28</v>
      </c>
      <c r="B49" t="s">
        <v>29</v>
      </c>
      <c r="C49" s="32">
        <v>2021</v>
      </c>
      <c r="D49" s="32">
        <v>5</v>
      </c>
      <c r="E49" t="s">
        <v>164</v>
      </c>
      <c r="F49" t="s">
        <v>197</v>
      </c>
      <c r="G49" s="31">
        <v>44144</v>
      </c>
      <c r="H49" s="31">
        <v>44145</v>
      </c>
      <c r="I49" s="32">
        <v>5</v>
      </c>
      <c r="J49" t="s">
        <v>32</v>
      </c>
      <c r="K49" t="s">
        <v>166</v>
      </c>
      <c r="L49" t="s">
        <v>204</v>
      </c>
      <c r="M49" t="s">
        <v>199</v>
      </c>
      <c r="P49" t="s">
        <v>28</v>
      </c>
      <c r="Q49" t="s">
        <v>200</v>
      </c>
      <c r="R49" t="s">
        <v>45</v>
      </c>
      <c r="W49" s="33">
        <v>14.19</v>
      </c>
      <c r="X49" t="s">
        <v>201</v>
      </c>
      <c r="Y49" t="s">
        <v>202</v>
      </c>
      <c r="Z49" t="s">
        <v>171</v>
      </c>
    </row>
    <row r="50" spans="1:26" x14ac:dyDescent="0.25">
      <c r="A50" t="s">
        <v>28</v>
      </c>
      <c r="B50" t="s">
        <v>29</v>
      </c>
      <c r="C50" s="32">
        <v>2021</v>
      </c>
      <c r="D50" s="32">
        <v>5</v>
      </c>
      <c r="E50" t="s">
        <v>164</v>
      </c>
      <c r="F50" t="s">
        <v>197</v>
      </c>
      <c r="G50" s="31">
        <v>44144</v>
      </c>
      <c r="H50" s="31">
        <v>44145</v>
      </c>
      <c r="I50" s="32">
        <v>6</v>
      </c>
      <c r="J50" t="s">
        <v>32</v>
      </c>
      <c r="K50" t="s">
        <v>166</v>
      </c>
      <c r="L50" t="s">
        <v>205</v>
      </c>
      <c r="M50" t="s">
        <v>199</v>
      </c>
      <c r="P50" t="s">
        <v>28</v>
      </c>
      <c r="Q50" t="s">
        <v>200</v>
      </c>
      <c r="R50" t="s">
        <v>45</v>
      </c>
      <c r="W50" s="33">
        <v>137.4</v>
      </c>
      <c r="X50" t="s">
        <v>201</v>
      </c>
      <c r="Y50" t="s">
        <v>202</v>
      </c>
      <c r="Z50" t="s">
        <v>171</v>
      </c>
    </row>
    <row r="51" spans="1:26" x14ac:dyDescent="0.25">
      <c r="A51" t="s">
        <v>28</v>
      </c>
      <c r="B51" t="s">
        <v>29</v>
      </c>
      <c r="C51" s="32">
        <v>2021</v>
      </c>
      <c r="D51" s="32">
        <v>5</v>
      </c>
      <c r="E51" t="s">
        <v>164</v>
      </c>
      <c r="F51" t="s">
        <v>197</v>
      </c>
      <c r="G51" s="31">
        <v>44144</v>
      </c>
      <c r="H51" s="31">
        <v>44145</v>
      </c>
      <c r="I51" s="32">
        <v>7</v>
      </c>
      <c r="J51" t="s">
        <v>32</v>
      </c>
      <c r="K51" t="s">
        <v>166</v>
      </c>
      <c r="L51" t="s">
        <v>206</v>
      </c>
      <c r="M51" t="s">
        <v>199</v>
      </c>
      <c r="P51" t="s">
        <v>28</v>
      </c>
      <c r="Q51" t="s">
        <v>200</v>
      </c>
      <c r="R51" t="s">
        <v>45</v>
      </c>
      <c r="W51" s="33">
        <v>11.86</v>
      </c>
      <c r="X51" t="s">
        <v>201</v>
      </c>
      <c r="Y51" t="s">
        <v>202</v>
      </c>
      <c r="Z51" t="s">
        <v>171</v>
      </c>
    </row>
    <row r="52" spans="1:26" x14ac:dyDescent="0.25">
      <c r="A52" t="s">
        <v>28</v>
      </c>
      <c r="B52" t="s">
        <v>29</v>
      </c>
      <c r="C52" s="32">
        <v>2021</v>
      </c>
      <c r="D52" s="32">
        <v>5</v>
      </c>
      <c r="E52" t="s">
        <v>164</v>
      </c>
      <c r="F52" t="s">
        <v>197</v>
      </c>
      <c r="G52" s="31">
        <v>44144</v>
      </c>
      <c r="H52" s="31">
        <v>44145</v>
      </c>
      <c r="I52" s="32">
        <v>8</v>
      </c>
      <c r="J52" t="s">
        <v>32</v>
      </c>
      <c r="K52" t="s">
        <v>166</v>
      </c>
      <c r="L52" t="s">
        <v>207</v>
      </c>
      <c r="M52" t="s">
        <v>199</v>
      </c>
      <c r="P52" t="s">
        <v>28</v>
      </c>
      <c r="Q52" t="s">
        <v>200</v>
      </c>
      <c r="R52" t="s">
        <v>45</v>
      </c>
      <c r="W52" s="33">
        <v>6.46</v>
      </c>
      <c r="X52" t="s">
        <v>201</v>
      </c>
      <c r="Y52" t="s">
        <v>202</v>
      </c>
      <c r="Z52" t="s">
        <v>171</v>
      </c>
    </row>
    <row r="53" spans="1:26" x14ac:dyDescent="0.25">
      <c r="A53" t="s">
        <v>28</v>
      </c>
      <c r="B53" t="s">
        <v>29</v>
      </c>
      <c r="C53" s="32">
        <v>2021</v>
      </c>
      <c r="D53" s="32">
        <v>5</v>
      </c>
      <c r="E53" t="s">
        <v>164</v>
      </c>
      <c r="F53" t="s">
        <v>197</v>
      </c>
      <c r="G53" s="31">
        <v>44144</v>
      </c>
      <c r="H53" s="31">
        <v>44145</v>
      </c>
      <c r="I53" s="32">
        <v>9</v>
      </c>
      <c r="J53" t="s">
        <v>32</v>
      </c>
      <c r="K53" t="s">
        <v>166</v>
      </c>
      <c r="L53" t="s">
        <v>208</v>
      </c>
      <c r="M53" t="s">
        <v>199</v>
      </c>
      <c r="P53" t="s">
        <v>28</v>
      </c>
      <c r="Q53" t="s">
        <v>200</v>
      </c>
      <c r="R53" t="s">
        <v>45</v>
      </c>
      <c r="W53" s="33">
        <v>15.89</v>
      </c>
      <c r="X53" t="s">
        <v>201</v>
      </c>
      <c r="Y53" t="s">
        <v>202</v>
      </c>
      <c r="Z53" t="s">
        <v>171</v>
      </c>
    </row>
    <row r="54" spans="1:26" x14ac:dyDescent="0.25">
      <c r="A54" t="s">
        <v>28</v>
      </c>
      <c r="B54" t="s">
        <v>29</v>
      </c>
      <c r="C54" s="32">
        <v>2021</v>
      </c>
      <c r="D54" s="32">
        <v>5</v>
      </c>
      <c r="E54" t="s">
        <v>164</v>
      </c>
      <c r="F54" t="s">
        <v>197</v>
      </c>
      <c r="G54" s="31">
        <v>44144</v>
      </c>
      <c r="H54" s="31">
        <v>44145</v>
      </c>
      <c r="I54" s="32">
        <v>10</v>
      </c>
      <c r="J54" t="s">
        <v>32</v>
      </c>
      <c r="K54" t="s">
        <v>166</v>
      </c>
      <c r="L54" t="s">
        <v>198</v>
      </c>
      <c r="M54" t="s">
        <v>35</v>
      </c>
      <c r="P54" t="s">
        <v>28</v>
      </c>
      <c r="Q54" t="s">
        <v>168</v>
      </c>
      <c r="R54" t="s">
        <v>45</v>
      </c>
      <c r="W54" s="33">
        <v>2483.13</v>
      </c>
      <c r="X54" t="s">
        <v>201</v>
      </c>
      <c r="Y54" t="s">
        <v>202</v>
      </c>
      <c r="Z54" t="s">
        <v>171</v>
      </c>
    </row>
    <row r="55" spans="1:26" x14ac:dyDescent="0.25">
      <c r="A55" t="s">
        <v>28</v>
      </c>
      <c r="B55" t="s">
        <v>29</v>
      </c>
      <c r="C55" s="32">
        <v>2021</v>
      </c>
      <c r="D55" s="32">
        <v>5</v>
      </c>
      <c r="E55" t="s">
        <v>164</v>
      </c>
      <c r="F55" t="s">
        <v>197</v>
      </c>
      <c r="G55" s="31">
        <v>44144</v>
      </c>
      <c r="H55" s="31">
        <v>44145</v>
      </c>
      <c r="I55" s="32">
        <v>11</v>
      </c>
      <c r="J55" t="s">
        <v>32</v>
      </c>
      <c r="K55" t="s">
        <v>166</v>
      </c>
      <c r="L55" t="s">
        <v>203</v>
      </c>
      <c r="M55" t="s">
        <v>35</v>
      </c>
      <c r="P55" t="s">
        <v>28</v>
      </c>
      <c r="Q55" t="s">
        <v>168</v>
      </c>
      <c r="R55" t="s">
        <v>45</v>
      </c>
      <c r="W55" s="33">
        <v>321.81</v>
      </c>
      <c r="X55" t="s">
        <v>201</v>
      </c>
      <c r="Y55" t="s">
        <v>202</v>
      </c>
      <c r="Z55" t="s">
        <v>171</v>
      </c>
    </row>
    <row r="56" spans="1:26" x14ac:dyDescent="0.25">
      <c r="A56" t="s">
        <v>28</v>
      </c>
      <c r="B56" t="s">
        <v>29</v>
      </c>
      <c r="C56" s="32">
        <v>2021</v>
      </c>
      <c r="D56" s="32">
        <v>5</v>
      </c>
      <c r="E56" t="s">
        <v>164</v>
      </c>
      <c r="F56" t="s">
        <v>197</v>
      </c>
      <c r="G56" s="31">
        <v>44144</v>
      </c>
      <c r="H56" s="31">
        <v>44145</v>
      </c>
      <c r="I56" s="32">
        <v>12</v>
      </c>
      <c r="J56" t="s">
        <v>32</v>
      </c>
      <c r="K56" t="s">
        <v>166</v>
      </c>
      <c r="L56" t="s">
        <v>172</v>
      </c>
      <c r="M56" t="s">
        <v>35</v>
      </c>
      <c r="P56" t="s">
        <v>28</v>
      </c>
      <c r="Q56" t="s">
        <v>168</v>
      </c>
      <c r="R56" t="s">
        <v>45</v>
      </c>
      <c r="W56" s="33">
        <v>184.19</v>
      </c>
      <c r="X56" t="s">
        <v>201</v>
      </c>
      <c r="Y56" t="s">
        <v>202</v>
      </c>
      <c r="Z56" t="s">
        <v>171</v>
      </c>
    </row>
    <row r="57" spans="1:26" x14ac:dyDescent="0.25">
      <c r="A57" t="s">
        <v>28</v>
      </c>
      <c r="B57" t="s">
        <v>29</v>
      </c>
      <c r="C57" s="32">
        <v>2021</v>
      </c>
      <c r="D57" s="32">
        <v>5</v>
      </c>
      <c r="E57" t="s">
        <v>164</v>
      </c>
      <c r="F57" t="s">
        <v>197</v>
      </c>
      <c r="G57" s="31">
        <v>44144</v>
      </c>
      <c r="H57" s="31">
        <v>44145</v>
      </c>
      <c r="I57" s="32">
        <v>13</v>
      </c>
      <c r="J57" t="s">
        <v>32</v>
      </c>
      <c r="K57" t="s">
        <v>166</v>
      </c>
      <c r="L57" t="s">
        <v>204</v>
      </c>
      <c r="M57" t="s">
        <v>35</v>
      </c>
      <c r="P57" t="s">
        <v>28</v>
      </c>
      <c r="Q57" t="s">
        <v>168</v>
      </c>
      <c r="R57" t="s">
        <v>45</v>
      </c>
      <c r="W57" s="33">
        <v>33.270000000000003</v>
      </c>
      <c r="X57" t="s">
        <v>201</v>
      </c>
      <c r="Y57" t="s">
        <v>202</v>
      </c>
      <c r="Z57" t="s">
        <v>171</v>
      </c>
    </row>
    <row r="58" spans="1:26" x14ac:dyDescent="0.25">
      <c r="A58" t="s">
        <v>28</v>
      </c>
      <c r="B58" t="s">
        <v>29</v>
      </c>
      <c r="C58" s="32">
        <v>2021</v>
      </c>
      <c r="D58" s="32">
        <v>5</v>
      </c>
      <c r="E58" t="s">
        <v>164</v>
      </c>
      <c r="F58" t="s">
        <v>197</v>
      </c>
      <c r="G58" s="31">
        <v>44144</v>
      </c>
      <c r="H58" s="31">
        <v>44145</v>
      </c>
      <c r="I58" s="32">
        <v>14</v>
      </c>
      <c r="J58" t="s">
        <v>32</v>
      </c>
      <c r="K58" t="s">
        <v>166</v>
      </c>
      <c r="L58" t="s">
        <v>205</v>
      </c>
      <c r="M58" t="s">
        <v>35</v>
      </c>
      <c r="P58" t="s">
        <v>28</v>
      </c>
      <c r="Q58" t="s">
        <v>168</v>
      </c>
      <c r="R58" t="s">
        <v>45</v>
      </c>
      <c r="W58" s="33">
        <v>343.5</v>
      </c>
      <c r="X58" t="s">
        <v>201</v>
      </c>
      <c r="Y58" t="s">
        <v>202</v>
      </c>
      <c r="Z58" t="s">
        <v>171</v>
      </c>
    </row>
    <row r="59" spans="1:26" x14ac:dyDescent="0.25">
      <c r="A59" t="s">
        <v>28</v>
      </c>
      <c r="B59" t="s">
        <v>29</v>
      </c>
      <c r="C59" s="32">
        <v>2021</v>
      </c>
      <c r="D59" s="32">
        <v>5</v>
      </c>
      <c r="E59" t="s">
        <v>164</v>
      </c>
      <c r="F59" t="s">
        <v>197</v>
      </c>
      <c r="G59" s="31">
        <v>44144</v>
      </c>
      <c r="H59" s="31">
        <v>44145</v>
      </c>
      <c r="I59" s="32">
        <v>15</v>
      </c>
      <c r="J59" t="s">
        <v>32</v>
      </c>
      <c r="K59" t="s">
        <v>166</v>
      </c>
      <c r="L59" t="s">
        <v>206</v>
      </c>
      <c r="M59" t="s">
        <v>35</v>
      </c>
      <c r="P59" t="s">
        <v>28</v>
      </c>
      <c r="Q59" t="s">
        <v>168</v>
      </c>
      <c r="R59" t="s">
        <v>45</v>
      </c>
      <c r="W59" s="33">
        <v>27.81</v>
      </c>
      <c r="X59" t="s">
        <v>201</v>
      </c>
      <c r="Y59" t="s">
        <v>202</v>
      </c>
      <c r="Z59" t="s">
        <v>171</v>
      </c>
    </row>
    <row r="60" spans="1:26" x14ac:dyDescent="0.25">
      <c r="A60" t="s">
        <v>28</v>
      </c>
      <c r="B60" t="s">
        <v>29</v>
      </c>
      <c r="C60" s="32">
        <v>2021</v>
      </c>
      <c r="D60" s="32">
        <v>5</v>
      </c>
      <c r="E60" t="s">
        <v>164</v>
      </c>
      <c r="F60" t="s">
        <v>197</v>
      </c>
      <c r="G60" s="31">
        <v>44144</v>
      </c>
      <c r="H60" s="31">
        <v>44145</v>
      </c>
      <c r="I60" s="32">
        <v>16</v>
      </c>
      <c r="J60" t="s">
        <v>32</v>
      </c>
      <c r="K60" t="s">
        <v>166</v>
      </c>
      <c r="L60" t="s">
        <v>207</v>
      </c>
      <c r="M60" t="s">
        <v>35</v>
      </c>
      <c r="P60" t="s">
        <v>28</v>
      </c>
      <c r="Q60" t="s">
        <v>168</v>
      </c>
      <c r="R60" t="s">
        <v>45</v>
      </c>
      <c r="W60" s="33">
        <v>15.15</v>
      </c>
      <c r="X60" t="s">
        <v>201</v>
      </c>
      <c r="Y60" t="s">
        <v>202</v>
      </c>
      <c r="Z60" t="s">
        <v>171</v>
      </c>
    </row>
    <row r="61" spans="1:26" x14ac:dyDescent="0.25">
      <c r="A61" t="s">
        <v>28</v>
      </c>
      <c r="B61" t="s">
        <v>29</v>
      </c>
      <c r="C61" s="32">
        <v>2021</v>
      </c>
      <c r="D61" s="32">
        <v>5</v>
      </c>
      <c r="E61" t="s">
        <v>164</v>
      </c>
      <c r="F61" t="s">
        <v>197</v>
      </c>
      <c r="G61" s="31">
        <v>44144</v>
      </c>
      <c r="H61" s="31">
        <v>44145</v>
      </c>
      <c r="I61" s="32">
        <v>17</v>
      </c>
      <c r="J61" t="s">
        <v>32</v>
      </c>
      <c r="K61" t="s">
        <v>166</v>
      </c>
      <c r="L61" t="s">
        <v>208</v>
      </c>
      <c r="M61" t="s">
        <v>35</v>
      </c>
      <c r="P61" t="s">
        <v>28</v>
      </c>
      <c r="Q61" t="s">
        <v>168</v>
      </c>
      <c r="R61" t="s">
        <v>45</v>
      </c>
      <c r="W61" s="33">
        <v>37.25</v>
      </c>
      <c r="X61" t="s">
        <v>201</v>
      </c>
      <c r="Y61" t="s">
        <v>202</v>
      </c>
      <c r="Z61" t="s">
        <v>171</v>
      </c>
    </row>
    <row r="62" spans="1:26" x14ac:dyDescent="0.25">
      <c r="A62" t="s">
        <v>28</v>
      </c>
      <c r="B62" t="s">
        <v>29</v>
      </c>
      <c r="C62" s="32">
        <v>2021</v>
      </c>
      <c r="D62" s="32">
        <v>5</v>
      </c>
      <c r="E62" t="s">
        <v>164</v>
      </c>
      <c r="F62" t="s">
        <v>197</v>
      </c>
      <c r="G62" s="31">
        <v>44144</v>
      </c>
      <c r="H62" s="31">
        <v>44145</v>
      </c>
      <c r="I62" s="32">
        <v>18</v>
      </c>
      <c r="J62" t="s">
        <v>32</v>
      </c>
      <c r="K62" t="s">
        <v>166</v>
      </c>
      <c r="L62" t="s">
        <v>198</v>
      </c>
      <c r="M62" t="s">
        <v>35</v>
      </c>
      <c r="P62" t="s">
        <v>28</v>
      </c>
      <c r="Q62" t="s">
        <v>168</v>
      </c>
      <c r="R62" t="s">
        <v>45</v>
      </c>
      <c r="W62" s="33">
        <v>18162.72</v>
      </c>
      <c r="X62" t="s">
        <v>201</v>
      </c>
      <c r="Y62" t="s">
        <v>202</v>
      </c>
      <c r="Z62" t="s">
        <v>171</v>
      </c>
    </row>
    <row r="63" spans="1:26" x14ac:dyDescent="0.25">
      <c r="A63" t="s">
        <v>28</v>
      </c>
      <c r="B63" t="s">
        <v>29</v>
      </c>
      <c r="C63" s="32">
        <v>2021</v>
      </c>
      <c r="D63" s="32">
        <v>5</v>
      </c>
      <c r="E63" t="s">
        <v>164</v>
      </c>
      <c r="F63" t="s">
        <v>197</v>
      </c>
      <c r="G63" s="31">
        <v>44144</v>
      </c>
      <c r="H63" s="31">
        <v>44145</v>
      </c>
      <c r="I63" s="32">
        <v>19</v>
      </c>
      <c r="J63" t="s">
        <v>32</v>
      </c>
      <c r="K63" t="s">
        <v>166</v>
      </c>
      <c r="L63" t="s">
        <v>198</v>
      </c>
      <c r="M63" t="s">
        <v>35</v>
      </c>
      <c r="P63" t="s">
        <v>28</v>
      </c>
      <c r="Q63" t="s">
        <v>168</v>
      </c>
      <c r="R63" t="s">
        <v>45</v>
      </c>
      <c r="W63" s="33">
        <v>6625</v>
      </c>
      <c r="X63" t="s">
        <v>201</v>
      </c>
      <c r="Y63" t="s">
        <v>202</v>
      </c>
      <c r="Z63" t="s">
        <v>171</v>
      </c>
    </row>
    <row r="64" spans="1:26" x14ac:dyDescent="0.25">
      <c r="A64" t="s">
        <v>28</v>
      </c>
      <c r="B64" t="s">
        <v>29</v>
      </c>
      <c r="C64" s="32">
        <v>2021</v>
      </c>
      <c r="D64" s="32">
        <v>5</v>
      </c>
      <c r="E64" t="s">
        <v>164</v>
      </c>
      <c r="F64" t="s">
        <v>197</v>
      </c>
      <c r="G64" s="31">
        <v>44144</v>
      </c>
      <c r="H64" s="31">
        <v>44145</v>
      </c>
      <c r="I64" s="32">
        <v>20</v>
      </c>
      <c r="J64" t="s">
        <v>32</v>
      </c>
      <c r="K64" t="s">
        <v>166</v>
      </c>
      <c r="L64" t="s">
        <v>198</v>
      </c>
      <c r="M64" t="s">
        <v>35</v>
      </c>
      <c r="P64" t="s">
        <v>28</v>
      </c>
      <c r="Q64" t="s">
        <v>168</v>
      </c>
      <c r="R64" t="s">
        <v>45</v>
      </c>
      <c r="W64" s="33">
        <v>48906.85</v>
      </c>
      <c r="X64" t="s">
        <v>201</v>
      </c>
      <c r="Y64" t="s">
        <v>202</v>
      </c>
      <c r="Z64" t="s">
        <v>171</v>
      </c>
    </row>
    <row r="65" spans="1:26" x14ac:dyDescent="0.25">
      <c r="A65" t="s">
        <v>28</v>
      </c>
      <c r="B65" t="s">
        <v>29</v>
      </c>
      <c r="C65" s="32">
        <v>2021</v>
      </c>
      <c r="D65" s="32">
        <v>5</v>
      </c>
      <c r="E65" t="s">
        <v>164</v>
      </c>
      <c r="F65" t="s">
        <v>197</v>
      </c>
      <c r="G65" s="31">
        <v>44144</v>
      </c>
      <c r="H65" s="31">
        <v>44145</v>
      </c>
      <c r="I65" s="32">
        <v>23</v>
      </c>
      <c r="J65" t="s">
        <v>32</v>
      </c>
      <c r="K65" t="s">
        <v>166</v>
      </c>
      <c r="L65" t="s">
        <v>198</v>
      </c>
      <c r="M65" t="s">
        <v>35</v>
      </c>
      <c r="P65" t="s">
        <v>28</v>
      </c>
      <c r="Q65" t="s">
        <v>168</v>
      </c>
      <c r="R65" t="s">
        <v>45</v>
      </c>
      <c r="W65" s="33">
        <v>3336.33</v>
      </c>
      <c r="X65" t="s">
        <v>201</v>
      </c>
      <c r="Y65" t="s">
        <v>202</v>
      </c>
      <c r="Z65" t="s">
        <v>171</v>
      </c>
    </row>
    <row r="66" spans="1:26" x14ac:dyDescent="0.25">
      <c r="A66" t="s">
        <v>28</v>
      </c>
      <c r="B66" t="s">
        <v>29</v>
      </c>
      <c r="C66" s="32">
        <v>2021</v>
      </c>
      <c r="D66" s="32">
        <v>5</v>
      </c>
      <c r="E66" t="s">
        <v>164</v>
      </c>
      <c r="F66" t="s">
        <v>197</v>
      </c>
      <c r="G66" s="31">
        <v>44144</v>
      </c>
      <c r="H66" s="31">
        <v>44145</v>
      </c>
      <c r="I66" s="32">
        <v>24</v>
      </c>
      <c r="J66" t="s">
        <v>32</v>
      </c>
      <c r="K66" t="s">
        <v>166</v>
      </c>
      <c r="L66" t="s">
        <v>203</v>
      </c>
      <c r="M66" t="s">
        <v>35</v>
      </c>
      <c r="P66" t="s">
        <v>28</v>
      </c>
      <c r="Q66" t="s">
        <v>168</v>
      </c>
      <c r="R66" t="s">
        <v>45</v>
      </c>
      <c r="W66" s="33">
        <v>2576.34</v>
      </c>
      <c r="X66" t="s">
        <v>201</v>
      </c>
      <c r="Y66" t="s">
        <v>202</v>
      </c>
      <c r="Z66" t="s">
        <v>171</v>
      </c>
    </row>
    <row r="67" spans="1:26" x14ac:dyDescent="0.25">
      <c r="A67" t="s">
        <v>28</v>
      </c>
      <c r="B67" t="s">
        <v>29</v>
      </c>
      <c r="C67" s="32">
        <v>2021</v>
      </c>
      <c r="D67" s="32">
        <v>5</v>
      </c>
      <c r="E67" t="s">
        <v>164</v>
      </c>
      <c r="F67" t="s">
        <v>197</v>
      </c>
      <c r="G67" s="31">
        <v>44144</v>
      </c>
      <c r="H67" s="31">
        <v>44145</v>
      </c>
      <c r="I67" s="32">
        <v>25</v>
      </c>
      <c r="J67" t="s">
        <v>32</v>
      </c>
      <c r="K67" t="s">
        <v>166</v>
      </c>
      <c r="L67" t="s">
        <v>203</v>
      </c>
      <c r="M67" t="s">
        <v>35</v>
      </c>
      <c r="P67" t="s">
        <v>28</v>
      </c>
      <c r="Q67" t="s">
        <v>168</v>
      </c>
      <c r="R67" t="s">
        <v>45</v>
      </c>
      <c r="W67" s="33">
        <v>957.98</v>
      </c>
      <c r="X67" t="s">
        <v>201</v>
      </c>
      <c r="Y67" t="s">
        <v>202</v>
      </c>
      <c r="Z67" t="s">
        <v>171</v>
      </c>
    </row>
    <row r="68" spans="1:26" x14ac:dyDescent="0.25">
      <c r="A68" t="s">
        <v>28</v>
      </c>
      <c r="B68" t="s">
        <v>29</v>
      </c>
      <c r="C68" s="32">
        <v>2021</v>
      </c>
      <c r="D68" s="32">
        <v>5</v>
      </c>
      <c r="E68" t="s">
        <v>164</v>
      </c>
      <c r="F68" t="s">
        <v>197</v>
      </c>
      <c r="G68" s="31">
        <v>44144</v>
      </c>
      <c r="H68" s="31">
        <v>44145</v>
      </c>
      <c r="I68" s="32">
        <v>26</v>
      </c>
      <c r="J68" t="s">
        <v>32</v>
      </c>
      <c r="K68" t="s">
        <v>166</v>
      </c>
      <c r="L68" t="s">
        <v>203</v>
      </c>
      <c r="M68" t="s">
        <v>35</v>
      </c>
      <c r="P68" t="s">
        <v>28</v>
      </c>
      <c r="Q68" t="s">
        <v>168</v>
      </c>
      <c r="R68" t="s">
        <v>45</v>
      </c>
      <c r="W68" s="33">
        <v>6783.85</v>
      </c>
      <c r="X68" t="s">
        <v>201</v>
      </c>
      <c r="Y68" t="s">
        <v>202</v>
      </c>
      <c r="Z68" t="s">
        <v>171</v>
      </c>
    </row>
    <row r="69" spans="1:26" x14ac:dyDescent="0.25">
      <c r="A69" t="s">
        <v>28</v>
      </c>
      <c r="B69" t="s">
        <v>29</v>
      </c>
      <c r="C69" s="32">
        <v>2021</v>
      </c>
      <c r="D69" s="32">
        <v>5</v>
      </c>
      <c r="E69" t="s">
        <v>164</v>
      </c>
      <c r="F69" t="s">
        <v>197</v>
      </c>
      <c r="G69" s="31">
        <v>44144</v>
      </c>
      <c r="H69" s="31">
        <v>44145</v>
      </c>
      <c r="I69" s="32">
        <v>27</v>
      </c>
      <c r="J69" t="s">
        <v>32</v>
      </c>
      <c r="K69" t="s">
        <v>166</v>
      </c>
      <c r="L69" t="s">
        <v>172</v>
      </c>
      <c r="M69" t="s">
        <v>35</v>
      </c>
      <c r="P69" t="s">
        <v>28</v>
      </c>
      <c r="Q69" t="s">
        <v>168</v>
      </c>
      <c r="R69" t="s">
        <v>45</v>
      </c>
      <c r="W69" s="33">
        <v>1291.52</v>
      </c>
      <c r="X69" t="s">
        <v>201</v>
      </c>
      <c r="Y69" t="s">
        <v>202</v>
      </c>
      <c r="Z69" t="s">
        <v>171</v>
      </c>
    </row>
    <row r="70" spans="1:26" x14ac:dyDescent="0.25">
      <c r="A70" t="s">
        <v>28</v>
      </c>
      <c r="B70" t="s">
        <v>29</v>
      </c>
      <c r="C70" s="32">
        <v>2021</v>
      </c>
      <c r="D70" s="32">
        <v>5</v>
      </c>
      <c r="E70" t="s">
        <v>164</v>
      </c>
      <c r="F70" t="s">
        <v>197</v>
      </c>
      <c r="G70" s="31">
        <v>44144</v>
      </c>
      <c r="H70" s="31">
        <v>44145</v>
      </c>
      <c r="I70" s="32">
        <v>28</v>
      </c>
      <c r="J70" t="s">
        <v>32</v>
      </c>
      <c r="K70" t="s">
        <v>166</v>
      </c>
      <c r="L70" t="s">
        <v>172</v>
      </c>
      <c r="M70" t="s">
        <v>35</v>
      </c>
      <c r="P70" t="s">
        <v>28</v>
      </c>
      <c r="Q70" t="s">
        <v>168</v>
      </c>
      <c r="R70" t="s">
        <v>45</v>
      </c>
      <c r="W70" s="33">
        <v>501.83</v>
      </c>
      <c r="X70" t="s">
        <v>201</v>
      </c>
      <c r="Y70" t="s">
        <v>202</v>
      </c>
      <c r="Z70" t="s">
        <v>171</v>
      </c>
    </row>
    <row r="71" spans="1:26" x14ac:dyDescent="0.25">
      <c r="A71" t="s">
        <v>28</v>
      </c>
      <c r="B71" t="s">
        <v>29</v>
      </c>
      <c r="C71" s="32">
        <v>2021</v>
      </c>
      <c r="D71" s="32">
        <v>5</v>
      </c>
      <c r="E71" t="s">
        <v>164</v>
      </c>
      <c r="F71" t="s">
        <v>197</v>
      </c>
      <c r="G71" s="31">
        <v>44144</v>
      </c>
      <c r="H71" s="31">
        <v>44145</v>
      </c>
      <c r="I71" s="32">
        <v>29</v>
      </c>
      <c r="J71" t="s">
        <v>32</v>
      </c>
      <c r="K71" t="s">
        <v>166</v>
      </c>
      <c r="L71" t="s">
        <v>172</v>
      </c>
      <c r="M71" t="s">
        <v>35</v>
      </c>
      <c r="P71" t="s">
        <v>28</v>
      </c>
      <c r="Q71" t="s">
        <v>168</v>
      </c>
      <c r="R71" t="s">
        <v>45</v>
      </c>
      <c r="W71" s="33">
        <v>3531.17</v>
      </c>
      <c r="X71" t="s">
        <v>201</v>
      </c>
      <c r="Y71" t="s">
        <v>202</v>
      </c>
      <c r="Z71" t="s">
        <v>171</v>
      </c>
    </row>
    <row r="72" spans="1:26" x14ac:dyDescent="0.25">
      <c r="A72" t="s">
        <v>28</v>
      </c>
      <c r="B72" t="s">
        <v>29</v>
      </c>
      <c r="C72" s="32">
        <v>2021</v>
      </c>
      <c r="D72" s="32">
        <v>5</v>
      </c>
      <c r="E72" t="s">
        <v>164</v>
      </c>
      <c r="F72" t="s">
        <v>197</v>
      </c>
      <c r="G72" s="31">
        <v>44144</v>
      </c>
      <c r="H72" s="31">
        <v>44145</v>
      </c>
      <c r="I72" s="32">
        <v>30</v>
      </c>
      <c r="J72" t="s">
        <v>32</v>
      </c>
      <c r="K72" t="s">
        <v>166</v>
      </c>
      <c r="L72" t="s">
        <v>204</v>
      </c>
      <c r="M72" t="s">
        <v>35</v>
      </c>
      <c r="P72" t="s">
        <v>28</v>
      </c>
      <c r="Q72" t="s">
        <v>168</v>
      </c>
      <c r="R72" t="s">
        <v>45</v>
      </c>
      <c r="W72" s="33">
        <v>243.38</v>
      </c>
      <c r="X72" t="s">
        <v>201</v>
      </c>
      <c r="Y72" t="s">
        <v>202</v>
      </c>
      <c r="Z72" t="s">
        <v>171</v>
      </c>
    </row>
    <row r="73" spans="1:26" x14ac:dyDescent="0.25">
      <c r="A73" t="s">
        <v>28</v>
      </c>
      <c r="B73" t="s">
        <v>29</v>
      </c>
      <c r="C73" s="32">
        <v>2021</v>
      </c>
      <c r="D73" s="32">
        <v>5</v>
      </c>
      <c r="E73" t="s">
        <v>164</v>
      </c>
      <c r="F73" t="s">
        <v>197</v>
      </c>
      <c r="G73" s="31">
        <v>44144</v>
      </c>
      <c r="H73" s="31">
        <v>44145</v>
      </c>
      <c r="I73" s="32">
        <v>31</v>
      </c>
      <c r="J73" t="s">
        <v>32</v>
      </c>
      <c r="K73" t="s">
        <v>166</v>
      </c>
      <c r="L73" t="s">
        <v>204</v>
      </c>
      <c r="M73" t="s">
        <v>35</v>
      </c>
      <c r="P73" t="s">
        <v>28</v>
      </c>
      <c r="Q73" t="s">
        <v>168</v>
      </c>
      <c r="R73" t="s">
        <v>45</v>
      </c>
      <c r="W73" s="33">
        <v>88.78</v>
      </c>
      <c r="X73" t="s">
        <v>201</v>
      </c>
      <c r="Y73" t="s">
        <v>202</v>
      </c>
      <c r="Z73" t="s">
        <v>171</v>
      </c>
    </row>
    <row r="74" spans="1:26" x14ac:dyDescent="0.25">
      <c r="A74" t="s">
        <v>28</v>
      </c>
      <c r="B74" t="s">
        <v>29</v>
      </c>
      <c r="C74" s="32">
        <v>2021</v>
      </c>
      <c r="D74" s="32">
        <v>5</v>
      </c>
      <c r="E74" t="s">
        <v>164</v>
      </c>
      <c r="F74" t="s">
        <v>197</v>
      </c>
      <c r="G74" s="31">
        <v>44144</v>
      </c>
      <c r="H74" s="31">
        <v>44145</v>
      </c>
      <c r="I74" s="32">
        <v>32</v>
      </c>
      <c r="J74" t="s">
        <v>32</v>
      </c>
      <c r="K74" t="s">
        <v>166</v>
      </c>
      <c r="L74" t="s">
        <v>204</v>
      </c>
      <c r="M74" t="s">
        <v>35</v>
      </c>
      <c r="P74" t="s">
        <v>28</v>
      </c>
      <c r="Q74" t="s">
        <v>168</v>
      </c>
      <c r="R74" t="s">
        <v>45</v>
      </c>
      <c r="W74" s="33">
        <v>655.37</v>
      </c>
      <c r="X74" t="s">
        <v>201</v>
      </c>
      <c r="Y74" t="s">
        <v>202</v>
      </c>
      <c r="Z74" t="s">
        <v>171</v>
      </c>
    </row>
    <row r="75" spans="1:26" x14ac:dyDescent="0.25">
      <c r="A75" t="s">
        <v>28</v>
      </c>
      <c r="B75" t="s">
        <v>29</v>
      </c>
      <c r="C75" s="32">
        <v>2021</v>
      </c>
      <c r="D75" s="32">
        <v>5</v>
      </c>
      <c r="E75" t="s">
        <v>164</v>
      </c>
      <c r="F75" t="s">
        <v>197</v>
      </c>
      <c r="G75" s="31">
        <v>44144</v>
      </c>
      <c r="H75" s="31">
        <v>44145</v>
      </c>
      <c r="I75" s="32">
        <v>33</v>
      </c>
      <c r="J75" t="s">
        <v>32</v>
      </c>
      <c r="K75" t="s">
        <v>166</v>
      </c>
      <c r="L75" t="s">
        <v>205</v>
      </c>
      <c r="M75" t="s">
        <v>35</v>
      </c>
      <c r="P75" t="s">
        <v>28</v>
      </c>
      <c r="Q75" t="s">
        <v>168</v>
      </c>
      <c r="R75" t="s">
        <v>45</v>
      </c>
      <c r="W75" s="33">
        <v>3860.5</v>
      </c>
      <c r="X75" t="s">
        <v>201</v>
      </c>
      <c r="Y75" t="s">
        <v>202</v>
      </c>
      <c r="Z75" t="s">
        <v>171</v>
      </c>
    </row>
    <row r="76" spans="1:26" x14ac:dyDescent="0.25">
      <c r="A76" t="s">
        <v>28</v>
      </c>
      <c r="B76" t="s">
        <v>29</v>
      </c>
      <c r="C76" s="32">
        <v>2021</v>
      </c>
      <c r="D76" s="32">
        <v>5</v>
      </c>
      <c r="E76" t="s">
        <v>164</v>
      </c>
      <c r="F76" t="s">
        <v>197</v>
      </c>
      <c r="G76" s="31">
        <v>44144</v>
      </c>
      <c r="H76" s="31">
        <v>44145</v>
      </c>
      <c r="I76" s="32">
        <v>34</v>
      </c>
      <c r="J76" t="s">
        <v>32</v>
      </c>
      <c r="K76" t="s">
        <v>166</v>
      </c>
      <c r="L76" t="s">
        <v>205</v>
      </c>
      <c r="M76" t="s">
        <v>35</v>
      </c>
      <c r="P76" t="s">
        <v>28</v>
      </c>
      <c r="Q76" t="s">
        <v>168</v>
      </c>
      <c r="R76" t="s">
        <v>45</v>
      </c>
      <c r="W76" s="33">
        <v>682</v>
      </c>
      <c r="X76" t="s">
        <v>201</v>
      </c>
      <c r="Y76" t="s">
        <v>202</v>
      </c>
      <c r="Z76" t="s">
        <v>171</v>
      </c>
    </row>
    <row r="77" spans="1:26" x14ac:dyDescent="0.25">
      <c r="A77" t="s">
        <v>28</v>
      </c>
      <c r="B77" t="s">
        <v>29</v>
      </c>
      <c r="C77" s="32">
        <v>2021</v>
      </c>
      <c r="D77" s="32">
        <v>5</v>
      </c>
      <c r="E77" t="s">
        <v>164</v>
      </c>
      <c r="F77" t="s">
        <v>197</v>
      </c>
      <c r="G77" s="31">
        <v>44144</v>
      </c>
      <c r="H77" s="31">
        <v>44145</v>
      </c>
      <c r="I77" s="32">
        <v>35</v>
      </c>
      <c r="J77" t="s">
        <v>32</v>
      </c>
      <c r="K77" t="s">
        <v>166</v>
      </c>
      <c r="L77" t="s">
        <v>205</v>
      </c>
      <c r="M77" t="s">
        <v>35</v>
      </c>
      <c r="P77" t="s">
        <v>28</v>
      </c>
      <c r="Q77" t="s">
        <v>168</v>
      </c>
      <c r="R77" t="s">
        <v>45</v>
      </c>
      <c r="W77" s="33">
        <v>10576</v>
      </c>
      <c r="X77" t="s">
        <v>201</v>
      </c>
      <c r="Y77" t="s">
        <v>202</v>
      </c>
      <c r="Z77" t="s">
        <v>171</v>
      </c>
    </row>
    <row r="78" spans="1:26" x14ac:dyDescent="0.25">
      <c r="A78" t="s">
        <v>28</v>
      </c>
      <c r="B78" t="s">
        <v>29</v>
      </c>
      <c r="C78" s="32">
        <v>2021</v>
      </c>
      <c r="D78" s="32">
        <v>5</v>
      </c>
      <c r="E78" t="s">
        <v>164</v>
      </c>
      <c r="F78" t="s">
        <v>197</v>
      </c>
      <c r="G78" s="31">
        <v>44144</v>
      </c>
      <c r="H78" s="31">
        <v>44145</v>
      </c>
      <c r="I78" s="32">
        <v>36</v>
      </c>
      <c r="J78" t="s">
        <v>32</v>
      </c>
      <c r="K78" t="s">
        <v>166</v>
      </c>
      <c r="L78" t="s">
        <v>206</v>
      </c>
      <c r="M78" t="s">
        <v>35</v>
      </c>
      <c r="P78" t="s">
        <v>28</v>
      </c>
      <c r="Q78" t="s">
        <v>168</v>
      </c>
      <c r="R78" t="s">
        <v>45</v>
      </c>
      <c r="W78" s="33">
        <v>203.42</v>
      </c>
      <c r="X78" t="s">
        <v>201</v>
      </c>
      <c r="Y78" t="s">
        <v>202</v>
      </c>
      <c r="Z78" t="s">
        <v>171</v>
      </c>
    </row>
    <row r="79" spans="1:26" x14ac:dyDescent="0.25">
      <c r="A79" t="s">
        <v>28</v>
      </c>
      <c r="B79" t="s">
        <v>29</v>
      </c>
      <c r="C79" s="32">
        <v>2021</v>
      </c>
      <c r="D79" s="32">
        <v>5</v>
      </c>
      <c r="E79" t="s">
        <v>164</v>
      </c>
      <c r="F79" t="s">
        <v>197</v>
      </c>
      <c r="G79" s="31">
        <v>44144</v>
      </c>
      <c r="H79" s="31">
        <v>44145</v>
      </c>
      <c r="I79" s="32">
        <v>37</v>
      </c>
      <c r="J79" t="s">
        <v>32</v>
      </c>
      <c r="K79" t="s">
        <v>166</v>
      </c>
      <c r="L79" t="s">
        <v>206</v>
      </c>
      <c r="M79" t="s">
        <v>35</v>
      </c>
      <c r="P79" t="s">
        <v>28</v>
      </c>
      <c r="Q79" t="s">
        <v>168</v>
      </c>
      <c r="R79" t="s">
        <v>45</v>
      </c>
      <c r="W79" s="33">
        <v>74.2</v>
      </c>
      <c r="X79" t="s">
        <v>201</v>
      </c>
      <c r="Y79" t="s">
        <v>202</v>
      </c>
      <c r="Z79" t="s">
        <v>171</v>
      </c>
    </row>
    <row r="80" spans="1:26" x14ac:dyDescent="0.25">
      <c r="A80" t="s">
        <v>28</v>
      </c>
      <c r="B80" t="s">
        <v>29</v>
      </c>
      <c r="C80" s="32">
        <v>2021</v>
      </c>
      <c r="D80" s="32">
        <v>5</v>
      </c>
      <c r="E80" t="s">
        <v>164</v>
      </c>
      <c r="F80" t="s">
        <v>197</v>
      </c>
      <c r="G80" s="31">
        <v>44144</v>
      </c>
      <c r="H80" s="31">
        <v>44145</v>
      </c>
      <c r="I80" s="32">
        <v>38</v>
      </c>
      <c r="J80" t="s">
        <v>32</v>
      </c>
      <c r="K80" t="s">
        <v>166</v>
      </c>
      <c r="L80" t="s">
        <v>206</v>
      </c>
      <c r="M80" t="s">
        <v>35</v>
      </c>
      <c r="P80" t="s">
        <v>28</v>
      </c>
      <c r="Q80" t="s">
        <v>168</v>
      </c>
      <c r="R80" t="s">
        <v>45</v>
      </c>
      <c r="W80" s="33">
        <v>547.75</v>
      </c>
      <c r="X80" t="s">
        <v>201</v>
      </c>
      <c r="Y80" t="s">
        <v>202</v>
      </c>
      <c r="Z80" t="s">
        <v>171</v>
      </c>
    </row>
    <row r="81" spans="1:26" x14ac:dyDescent="0.25">
      <c r="A81" t="s">
        <v>28</v>
      </c>
      <c r="B81" t="s">
        <v>29</v>
      </c>
      <c r="C81" s="32">
        <v>2021</v>
      </c>
      <c r="D81" s="32">
        <v>5</v>
      </c>
      <c r="E81" t="s">
        <v>164</v>
      </c>
      <c r="F81" t="s">
        <v>197</v>
      </c>
      <c r="G81" s="31">
        <v>44144</v>
      </c>
      <c r="H81" s="31">
        <v>44145</v>
      </c>
      <c r="I81" s="32">
        <v>39</v>
      </c>
      <c r="J81" t="s">
        <v>32</v>
      </c>
      <c r="K81" t="s">
        <v>166</v>
      </c>
      <c r="L81" t="s">
        <v>207</v>
      </c>
      <c r="M81" t="s">
        <v>35</v>
      </c>
      <c r="P81" t="s">
        <v>28</v>
      </c>
      <c r="Q81" t="s">
        <v>168</v>
      </c>
      <c r="R81" t="s">
        <v>45</v>
      </c>
      <c r="W81" s="33">
        <v>110.79</v>
      </c>
      <c r="X81" t="s">
        <v>201</v>
      </c>
      <c r="Y81" t="s">
        <v>202</v>
      </c>
      <c r="Z81" t="s">
        <v>171</v>
      </c>
    </row>
    <row r="82" spans="1:26" x14ac:dyDescent="0.25">
      <c r="A82" t="s">
        <v>28</v>
      </c>
      <c r="B82" t="s">
        <v>29</v>
      </c>
      <c r="C82" s="32">
        <v>2021</v>
      </c>
      <c r="D82" s="32">
        <v>5</v>
      </c>
      <c r="E82" t="s">
        <v>164</v>
      </c>
      <c r="F82" t="s">
        <v>197</v>
      </c>
      <c r="G82" s="31">
        <v>44144</v>
      </c>
      <c r="H82" s="31">
        <v>44145</v>
      </c>
      <c r="I82" s="32">
        <v>40</v>
      </c>
      <c r="J82" t="s">
        <v>32</v>
      </c>
      <c r="K82" t="s">
        <v>166</v>
      </c>
      <c r="L82" t="s">
        <v>207</v>
      </c>
      <c r="M82" t="s">
        <v>35</v>
      </c>
      <c r="P82" t="s">
        <v>28</v>
      </c>
      <c r="Q82" t="s">
        <v>168</v>
      </c>
      <c r="R82" t="s">
        <v>45</v>
      </c>
      <c r="W82" s="33">
        <v>40.409999999999997</v>
      </c>
      <c r="X82" t="s">
        <v>201</v>
      </c>
      <c r="Y82" t="s">
        <v>202</v>
      </c>
      <c r="Z82" t="s">
        <v>171</v>
      </c>
    </row>
    <row r="83" spans="1:26" x14ac:dyDescent="0.25">
      <c r="A83" t="s">
        <v>28</v>
      </c>
      <c r="B83" t="s">
        <v>29</v>
      </c>
      <c r="C83" s="32">
        <v>2021</v>
      </c>
      <c r="D83" s="32">
        <v>5</v>
      </c>
      <c r="E83" t="s">
        <v>164</v>
      </c>
      <c r="F83" t="s">
        <v>197</v>
      </c>
      <c r="G83" s="31">
        <v>44144</v>
      </c>
      <c r="H83" s="31">
        <v>44145</v>
      </c>
      <c r="I83" s="32">
        <v>41</v>
      </c>
      <c r="J83" t="s">
        <v>32</v>
      </c>
      <c r="K83" t="s">
        <v>166</v>
      </c>
      <c r="L83" t="s">
        <v>207</v>
      </c>
      <c r="M83" t="s">
        <v>35</v>
      </c>
      <c r="P83" t="s">
        <v>28</v>
      </c>
      <c r="Q83" t="s">
        <v>168</v>
      </c>
      <c r="R83" t="s">
        <v>45</v>
      </c>
      <c r="W83" s="33">
        <v>298.33</v>
      </c>
      <c r="X83" t="s">
        <v>201</v>
      </c>
      <c r="Y83" t="s">
        <v>202</v>
      </c>
      <c r="Z83" t="s">
        <v>171</v>
      </c>
    </row>
    <row r="84" spans="1:26" x14ac:dyDescent="0.25">
      <c r="A84" t="s">
        <v>28</v>
      </c>
      <c r="B84" t="s">
        <v>29</v>
      </c>
      <c r="C84" s="32">
        <v>2021</v>
      </c>
      <c r="D84" s="32">
        <v>5</v>
      </c>
      <c r="E84" t="s">
        <v>164</v>
      </c>
      <c r="F84" t="s">
        <v>197</v>
      </c>
      <c r="G84" s="31">
        <v>44144</v>
      </c>
      <c r="H84" s="31">
        <v>44145</v>
      </c>
      <c r="I84" s="32">
        <v>42</v>
      </c>
      <c r="J84" t="s">
        <v>32</v>
      </c>
      <c r="K84" t="s">
        <v>166</v>
      </c>
      <c r="L84" t="s">
        <v>209</v>
      </c>
      <c r="M84" t="s">
        <v>35</v>
      </c>
      <c r="P84" t="s">
        <v>28</v>
      </c>
      <c r="Q84" t="s">
        <v>168</v>
      </c>
      <c r="R84" t="s">
        <v>45</v>
      </c>
      <c r="W84" s="33">
        <v>90</v>
      </c>
      <c r="X84" t="s">
        <v>201</v>
      </c>
      <c r="Y84" t="s">
        <v>202</v>
      </c>
      <c r="Z84" t="s">
        <v>171</v>
      </c>
    </row>
    <row r="85" spans="1:26" x14ac:dyDescent="0.25">
      <c r="A85" t="s">
        <v>28</v>
      </c>
      <c r="B85" t="s">
        <v>29</v>
      </c>
      <c r="C85" s="32">
        <v>2021</v>
      </c>
      <c r="D85" s="32">
        <v>5</v>
      </c>
      <c r="E85" t="s">
        <v>164</v>
      </c>
      <c r="F85" t="s">
        <v>197</v>
      </c>
      <c r="G85" s="31">
        <v>44144</v>
      </c>
      <c r="H85" s="31">
        <v>44145</v>
      </c>
      <c r="I85" s="32">
        <v>43</v>
      </c>
      <c r="J85" t="s">
        <v>32</v>
      </c>
      <c r="K85" t="s">
        <v>166</v>
      </c>
      <c r="L85" t="s">
        <v>209</v>
      </c>
      <c r="M85" t="s">
        <v>35</v>
      </c>
      <c r="P85" t="s">
        <v>28</v>
      </c>
      <c r="Q85" t="s">
        <v>168</v>
      </c>
      <c r="R85" t="s">
        <v>45</v>
      </c>
      <c r="W85" s="33">
        <v>40</v>
      </c>
      <c r="X85" t="s">
        <v>201</v>
      </c>
      <c r="Y85" t="s">
        <v>202</v>
      </c>
      <c r="Z85" t="s">
        <v>171</v>
      </c>
    </row>
    <row r="86" spans="1:26" x14ac:dyDescent="0.25">
      <c r="A86" t="s">
        <v>28</v>
      </c>
      <c r="B86" t="s">
        <v>29</v>
      </c>
      <c r="C86" s="32">
        <v>2021</v>
      </c>
      <c r="D86" s="32">
        <v>5</v>
      </c>
      <c r="E86" t="s">
        <v>164</v>
      </c>
      <c r="F86" t="s">
        <v>197</v>
      </c>
      <c r="G86" s="31">
        <v>44144</v>
      </c>
      <c r="H86" s="31">
        <v>44145</v>
      </c>
      <c r="I86" s="32">
        <v>44</v>
      </c>
      <c r="J86" t="s">
        <v>32</v>
      </c>
      <c r="K86" t="s">
        <v>166</v>
      </c>
      <c r="L86" t="s">
        <v>209</v>
      </c>
      <c r="M86" t="s">
        <v>35</v>
      </c>
      <c r="P86" t="s">
        <v>28</v>
      </c>
      <c r="Q86" t="s">
        <v>168</v>
      </c>
      <c r="R86" t="s">
        <v>45</v>
      </c>
      <c r="W86" s="33">
        <v>150</v>
      </c>
      <c r="X86" t="s">
        <v>201</v>
      </c>
      <c r="Y86" t="s">
        <v>202</v>
      </c>
      <c r="Z86" t="s">
        <v>171</v>
      </c>
    </row>
    <row r="87" spans="1:26" x14ac:dyDescent="0.25">
      <c r="A87" t="s">
        <v>28</v>
      </c>
      <c r="B87" t="s">
        <v>29</v>
      </c>
      <c r="C87" s="32">
        <v>2021</v>
      </c>
      <c r="D87" s="32">
        <v>5</v>
      </c>
      <c r="E87" t="s">
        <v>164</v>
      </c>
      <c r="F87" t="s">
        <v>197</v>
      </c>
      <c r="G87" s="31">
        <v>44144</v>
      </c>
      <c r="H87" s="31">
        <v>44145</v>
      </c>
      <c r="I87" s="32">
        <v>45</v>
      </c>
      <c r="J87" t="s">
        <v>32</v>
      </c>
      <c r="K87" t="s">
        <v>166</v>
      </c>
      <c r="L87" t="s">
        <v>208</v>
      </c>
      <c r="M87" t="s">
        <v>35</v>
      </c>
      <c r="P87" t="s">
        <v>28</v>
      </c>
      <c r="Q87" t="s">
        <v>168</v>
      </c>
      <c r="R87" t="s">
        <v>45</v>
      </c>
      <c r="W87" s="33">
        <v>50</v>
      </c>
      <c r="X87" t="s">
        <v>201</v>
      </c>
      <c r="Y87" t="s">
        <v>202</v>
      </c>
      <c r="Z87" t="s">
        <v>171</v>
      </c>
    </row>
    <row r="88" spans="1:26" x14ac:dyDescent="0.25">
      <c r="A88" t="s">
        <v>28</v>
      </c>
      <c r="B88" t="s">
        <v>29</v>
      </c>
      <c r="C88" s="32">
        <v>2021</v>
      </c>
      <c r="D88" s="32">
        <v>5</v>
      </c>
      <c r="E88" t="s">
        <v>164</v>
      </c>
      <c r="F88" t="s">
        <v>197</v>
      </c>
      <c r="G88" s="31">
        <v>44144</v>
      </c>
      <c r="H88" s="31">
        <v>44145</v>
      </c>
      <c r="I88" s="32">
        <v>46</v>
      </c>
      <c r="J88" t="s">
        <v>32</v>
      </c>
      <c r="K88" t="s">
        <v>166</v>
      </c>
      <c r="L88" t="s">
        <v>208</v>
      </c>
      <c r="M88" t="s">
        <v>35</v>
      </c>
      <c r="P88" t="s">
        <v>28</v>
      </c>
      <c r="Q88" t="s">
        <v>168</v>
      </c>
      <c r="R88" t="s">
        <v>45</v>
      </c>
      <c r="W88" s="33">
        <v>288.08999999999997</v>
      </c>
      <c r="X88" t="s">
        <v>201</v>
      </c>
      <c r="Y88" t="s">
        <v>202</v>
      </c>
      <c r="Z88" t="s">
        <v>171</v>
      </c>
    </row>
    <row r="89" spans="1:26" x14ac:dyDescent="0.25">
      <c r="A89" t="s">
        <v>28</v>
      </c>
      <c r="B89" t="s">
        <v>29</v>
      </c>
      <c r="C89" s="32">
        <v>2021</v>
      </c>
      <c r="D89" s="32">
        <v>5</v>
      </c>
      <c r="E89" t="s">
        <v>164</v>
      </c>
      <c r="F89" t="s">
        <v>197</v>
      </c>
      <c r="G89" s="31">
        <v>44144</v>
      </c>
      <c r="H89" s="31">
        <v>44145</v>
      </c>
      <c r="I89" s="32">
        <v>47</v>
      </c>
      <c r="J89" t="s">
        <v>32</v>
      </c>
      <c r="K89" t="s">
        <v>166</v>
      </c>
      <c r="L89" t="s">
        <v>203</v>
      </c>
      <c r="M89" t="s">
        <v>35</v>
      </c>
      <c r="P89" t="s">
        <v>28</v>
      </c>
      <c r="Q89" t="s">
        <v>168</v>
      </c>
      <c r="R89" t="s">
        <v>45</v>
      </c>
      <c r="W89" s="33">
        <v>482.43</v>
      </c>
      <c r="X89" t="s">
        <v>201</v>
      </c>
      <c r="Y89" t="s">
        <v>202</v>
      </c>
      <c r="Z89" t="s">
        <v>171</v>
      </c>
    </row>
    <row r="90" spans="1:26" x14ac:dyDescent="0.25">
      <c r="A90" t="s">
        <v>28</v>
      </c>
      <c r="B90" t="s">
        <v>29</v>
      </c>
      <c r="C90" s="32">
        <v>2021</v>
      </c>
      <c r="D90" s="32">
        <v>5</v>
      </c>
      <c r="E90" t="s">
        <v>164</v>
      </c>
      <c r="F90" t="s">
        <v>197</v>
      </c>
      <c r="G90" s="31">
        <v>44144</v>
      </c>
      <c r="H90" s="31">
        <v>44145</v>
      </c>
      <c r="I90" s="32">
        <v>48</v>
      </c>
      <c r="J90" t="s">
        <v>32</v>
      </c>
      <c r="K90" t="s">
        <v>166</v>
      </c>
      <c r="L90" t="s">
        <v>172</v>
      </c>
      <c r="M90" t="s">
        <v>35</v>
      </c>
      <c r="P90" t="s">
        <v>28</v>
      </c>
      <c r="Q90" t="s">
        <v>168</v>
      </c>
      <c r="R90" t="s">
        <v>45</v>
      </c>
      <c r="W90" s="33">
        <v>256.10000000000002</v>
      </c>
      <c r="X90" t="s">
        <v>201</v>
      </c>
      <c r="Y90" t="s">
        <v>202</v>
      </c>
      <c r="Z90" t="s">
        <v>171</v>
      </c>
    </row>
    <row r="91" spans="1:26" x14ac:dyDescent="0.25">
      <c r="A91" t="s">
        <v>28</v>
      </c>
      <c r="B91" t="s">
        <v>29</v>
      </c>
      <c r="C91" s="32">
        <v>2021</v>
      </c>
      <c r="D91" s="32">
        <v>5</v>
      </c>
      <c r="E91" t="s">
        <v>164</v>
      </c>
      <c r="F91" t="s">
        <v>197</v>
      </c>
      <c r="G91" s="31">
        <v>44144</v>
      </c>
      <c r="H91" s="31">
        <v>44145</v>
      </c>
      <c r="I91" s="32">
        <v>49</v>
      </c>
      <c r="J91" t="s">
        <v>32</v>
      </c>
      <c r="K91" t="s">
        <v>166</v>
      </c>
      <c r="L91" t="s">
        <v>204</v>
      </c>
      <c r="M91" t="s">
        <v>35</v>
      </c>
      <c r="P91" t="s">
        <v>28</v>
      </c>
      <c r="Q91" t="s">
        <v>168</v>
      </c>
      <c r="R91" t="s">
        <v>45</v>
      </c>
      <c r="W91" s="33">
        <v>44.71</v>
      </c>
      <c r="X91" t="s">
        <v>201</v>
      </c>
      <c r="Y91" t="s">
        <v>202</v>
      </c>
      <c r="Z91" t="s">
        <v>171</v>
      </c>
    </row>
    <row r="92" spans="1:26" x14ac:dyDescent="0.25">
      <c r="A92" t="s">
        <v>28</v>
      </c>
      <c r="B92" t="s">
        <v>29</v>
      </c>
      <c r="C92" s="32">
        <v>2021</v>
      </c>
      <c r="D92" s="32">
        <v>5</v>
      </c>
      <c r="E92" t="s">
        <v>164</v>
      </c>
      <c r="F92" t="s">
        <v>197</v>
      </c>
      <c r="G92" s="31">
        <v>44144</v>
      </c>
      <c r="H92" s="31">
        <v>44145</v>
      </c>
      <c r="I92" s="32">
        <v>50</v>
      </c>
      <c r="J92" t="s">
        <v>32</v>
      </c>
      <c r="K92" t="s">
        <v>166</v>
      </c>
      <c r="L92" t="s">
        <v>205</v>
      </c>
      <c r="M92" t="s">
        <v>35</v>
      </c>
      <c r="P92" t="s">
        <v>28</v>
      </c>
      <c r="Q92" t="s">
        <v>168</v>
      </c>
      <c r="R92" t="s">
        <v>45</v>
      </c>
      <c r="W92" s="33">
        <v>343.5</v>
      </c>
      <c r="X92" t="s">
        <v>201</v>
      </c>
      <c r="Y92" t="s">
        <v>202</v>
      </c>
      <c r="Z92" t="s">
        <v>171</v>
      </c>
    </row>
    <row r="93" spans="1:26" x14ac:dyDescent="0.25">
      <c r="A93" t="s">
        <v>28</v>
      </c>
      <c r="B93" t="s">
        <v>29</v>
      </c>
      <c r="C93" s="32">
        <v>2021</v>
      </c>
      <c r="D93" s="32">
        <v>5</v>
      </c>
      <c r="E93" t="s">
        <v>164</v>
      </c>
      <c r="F93" t="s">
        <v>197</v>
      </c>
      <c r="G93" s="31">
        <v>44144</v>
      </c>
      <c r="H93" s="31">
        <v>44145</v>
      </c>
      <c r="I93" s="32">
        <v>51</v>
      </c>
      <c r="J93" t="s">
        <v>32</v>
      </c>
      <c r="K93" t="s">
        <v>166</v>
      </c>
      <c r="L93" t="s">
        <v>206</v>
      </c>
      <c r="M93" t="s">
        <v>35</v>
      </c>
      <c r="P93" t="s">
        <v>28</v>
      </c>
      <c r="Q93" t="s">
        <v>168</v>
      </c>
      <c r="R93" t="s">
        <v>45</v>
      </c>
      <c r="W93" s="33">
        <v>37.369999999999997</v>
      </c>
      <c r="X93" t="s">
        <v>201</v>
      </c>
      <c r="Y93" t="s">
        <v>202</v>
      </c>
      <c r="Z93" t="s">
        <v>171</v>
      </c>
    </row>
    <row r="94" spans="1:26" x14ac:dyDescent="0.25">
      <c r="A94" t="s">
        <v>28</v>
      </c>
      <c r="B94" t="s">
        <v>29</v>
      </c>
      <c r="C94" s="32">
        <v>2021</v>
      </c>
      <c r="D94" s="32">
        <v>5</v>
      </c>
      <c r="E94" t="s">
        <v>164</v>
      </c>
      <c r="F94" t="s">
        <v>197</v>
      </c>
      <c r="G94" s="31">
        <v>44144</v>
      </c>
      <c r="H94" s="31">
        <v>44145</v>
      </c>
      <c r="I94" s="32">
        <v>52</v>
      </c>
      <c r="J94" t="s">
        <v>32</v>
      </c>
      <c r="K94" t="s">
        <v>166</v>
      </c>
      <c r="L94" t="s">
        <v>207</v>
      </c>
      <c r="M94" t="s">
        <v>35</v>
      </c>
      <c r="P94" t="s">
        <v>28</v>
      </c>
      <c r="Q94" t="s">
        <v>168</v>
      </c>
      <c r="R94" t="s">
        <v>45</v>
      </c>
      <c r="W94" s="33">
        <v>20.350000000000001</v>
      </c>
      <c r="X94" t="s">
        <v>201</v>
      </c>
      <c r="Y94" t="s">
        <v>202</v>
      </c>
      <c r="Z94" t="s">
        <v>171</v>
      </c>
    </row>
    <row r="95" spans="1:26" x14ac:dyDescent="0.25">
      <c r="A95" t="s">
        <v>28</v>
      </c>
      <c r="B95" t="s">
        <v>29</v>
      </c>
      <c r="C95" s="32">
        <v>2021</v>
      </c>
      <c r="D95" s="32">
        <v>5</v>
      </c>
      <c r="E95" t="s">
        <v>164</v>
      </c>
      <c r="F95" t="s">
        <v>197</v>
      </c>
      <c r="G95" s="31">
        <v>44144</v>
      </c>
      <c r="H95" s="31">
        <v>44145</v>
      </c>
      <c r="I95" s="32">
        <v>53</v>
      </c>
      <c r="J95" t="s">
        <v>32</v>
      </c>
      <c r="K95" t="s">
        <v>166</v>
      </c>
      <c r="L95" t="s">
        <v>209</v>
      </c>
      <c r="M95" t="s">
        <v>35</v>
      </c>
      <c r="P95" t="s">
        <v>28</v>
      </c>
      <c r="Q95" t="s">
        <v>168</v>
      </c>
      <c r="R95" t="s">
        <v>45</v>
      </c>
      <c r="W95" s="33">
        <v>20</v>
      </c>
      <c r="X95" t="s">
        <v>201</v>
      </c>
      <c r="Y95" t="s">
        <v>202</v>
      </c>
      <c r="Z95" t="s">
        <v>171</v>
      </c>
    </row>
    <row r="96" spans="1:26" x14ac:dyDescent="0.25">
      <c r="A96" t="s">
        <v>28</v>
      </c>
      <c r="B96" t="s">
        <v>29</v>
      </c>
      <c r="C96" s="32">
        <v>2021</v>
      </c>
      <c r="D96" s="32">
        <v>5</v>
      </c>
      <c r="E96" t="s">
        <v>164</v>
      </c>
      <c r="F96" t="s">
        <v>197</v>
      </c>
      <c r="G96" s="31">
        <v>44144</v>
      </c>
      <c r="H96" s="31">
        <v>44145</v>
      </c>
      <c r="I96" s="32">
        <v>54</v>
      </c>
      <c r="J96" t="s">
        <v>32</v>
      </c>
      <c r="K96" t="s">
        <v>166</v>
      </c>
      <c r="L96" t="s">
        <v>198</v>
      </c>
      <c r="M96" t="s">
        <v>35</v>
      </c>
      <c r="P96" t="s">
        <v>28</v>
      </c>
      <c r="Q96" t="s">
        <v>168</v>
      </c>
      <c r="R96" t="s">
        <v>45</v>
      </c>
      <c r="W96" s="33">
        <v>4196.29</v>
      </c>
      <c r="X96" t="s">
        <v>201</v>
      </c>
      <c r="Y96" t="s">
        <v>202</v>
      </c>
      <c r="Z96" t="s">
        <v>171</v>
      </c>
    </row>
    <row r="97" spans="1:26" x14ac:dyDescent="0.25">
      <c r="A97" t="s">
        <v>28</v>
      </c>
      <c r="B97" t="s">
        <v>29</v>
      </c>
      <c r="C97" s="32">
        <v>2021</v>
      </c>
      <c r="D97" s="32">
        <v>5</v>
      </c>
      <c r="E97" t="s">
        <v>164</v>
      </c>
      <c r="F97" t="s">
        <v>197</v>
      </c>
      <c r="G97" s="31">
        <v>44144</v>
      </c>
      <c r="H97" s="31">
        <v>44145</v>
      </c>
      <c r="I97" s="32">
        <v>55</v>
      </c>
      <c r="J97" t="s">
        <v>32</v>
      </c>
      <c r="K97" t="s">
        <v>166</v>
      </c>
      <c r="L97" t="s">
        <v>203</v>
      </c>
      <c r="M97" t="s">
        <v>35</v>
      </c>
      <c r="P97" t="s">
        <v>28</v>
      </c>
      <c r="Q97" t="s">
        <v>168</v>
      </c>
      <c r="R97" t="s">
        <v>45</v>
      </c>
      <c r="W97" s="33">
        <v>606.78</v>
      </c>
      <c r="X97" t="s">
        <v>201</v>
      </c>
      <c r="Y97" t="s">
        <v>202</v>
      </c>
      <c r="Z97" t="s">
        <v>171</v>
      </c>
    </row>
    <row r="98" spans="1:26" x14ac:dyDescent="0.25">
      <c r="A98" t="s">
        <v>28</v>
      </c>
      <c r="B98" t="s">
        <v>29</v>
      </c>
      <c r="C98" s="32">
        <v>2021</v>
      </c>
      <c r="D98" s="32">
        <v>5</v>
      </c>
      <c r="E98" t="s">
        <v>164</v>
      </c>
      <c r="F98" t="s">
        <v>197</v>
      </c>
      <c r="G98" s="31">
        <v>44144</v>
      </c>
      <c r="H98" s="31">
        <v>44145</v>
      </c>
      <c r="I98" s="32">
        <v>56</v>
      </c>
      <c r="J98" t="s">
        <v>32</v>
      </c>
      <c r="K98" t="s">
        <v>166</v>
      </c>
      <c r="L98" t="s">
        <v>172</v>
      </c>
      <c r="M98" t="s">
        <v>35</v>
      </c>
      <c r="P98" t="s">
        <v>28</v>
      </c>
      <c r="Q98" t="s">
        <v>168</v>
      </c>
      <c r="R98" t="s">
        <v>45</v>
      </c>
      <c r="W98" s="33">
        <v>311.29000000000002</v>
      </c>
      <c r="X98" t="s">
        <v>201</v>
      </c>
      <c r="Y98" t="s">
        <v>202</v>
      </c>
      <c r="Z98" t="s">
        <v>171</v>
      </c>
    </row>
    <row r="99" spans="1:26" x14ac:dyDescent="0.25">
      <c r="A99" t="s">
        <v>28</v>
      </c>
      <c r="B99" t="s">
        <v>29</v>
      </c>
      <c r="C99" s="32">
        <v>2021</v>
      </c>
      <c r="D99" s="32">
        <v>5</v>
      </c>
      <c r="E99" t="s">
        <v>164</v>
      </c>
      <c r="F99" t="s">
        <v>197</v>
      </c>
      <c r="G99" s="31">
        <v>44144</v>
      </c>
      <c r="H99" s="31">
        <v>44145</v>
      </c>
      <c r="I99" s="32">
        <v>57</v>
      </c>
      <c r="J99" t="s">
        <v>32</v>
      </c>
      <c r="K99" t="s">
        <v>166</v>
      </c>
      <c r="L99" t="s">
        <v>204</v>
      </c>
      <c r="M99" t="s">
        <v>35</v>
      </c>
      <c r="P99" t="s">
        <v>28</v>
      </c>
      <c r="Q99" t="s">
        <v>168</v>
      </c>
      <c r="R99" t="s">
        <v>45</v>
      </c>
      <c r="W99" s="33">
        <v>56.23</v>
      </c>
      <c r="X99" t="s">
        <v>201</v>
      </c>
      <c r="Y99" t="s">
        <v>202</v>
      </c>
      <c r="Z99" t="s">
        <v>171</v>
      </c>
    </row>
    <row r="100" spans="1:26" x14ac:dyDescent="0.25">
      <c r="A100" t="s">
        <v>28</v>
      </c>
      <c r="B100" t="s">
        <v>29</v>
      </c>
      <c r="C100" s="32">
        <v>2021</v>
      </c>
      <c r="D100" s="32">
        <v>5</v>
      </c>
      <c r="E100" t="s">
        <v>164</v>
      </c>
      <c r="F100" t="s">
        <v>197</v>
      </c>
      <c r="G100" s="31">
        <v>44144</v>
      </c>
      <c r="H100" s="31">
        <v>44145</v>
      </c>
      <c r="I100" s="32">
        <v>58</v>
      </c>
      <c r="J100" t="s">
        <v>32</v>
      </c>
      <c r="K100" t="s">
        <v>166</v>
      </c>
      <c r="L100" t="s">
        <v>205</v>
      </c>
      <c r="M100" t="s">
        <v>35</v>
      </c>
      <c r="P100" t="s">
        <v>28</v>
      </c>
      <c r="Q100" t="s">
        <v>168</v>
      </c>
      <c r="R100" t="s">
        <v>45</v>
      </c>
      <c r="W100" s="33">
        <v>901</v>
      </c>
      <c r="X100" t="s">
        <v>201</v>
      </c>
      <c r="Y100" t="s">
        <v>202</v>
      </c>
      <c r="Z100" t="s">
        <v>171</v>
      </c>
    </row>
    <row r="101" spans="1:26" x14ac:dyDescent="0.25">
      <c r="A101" t="s">
        <v>28</v>
      </c>
      <c r="B101" t="s">
        <v>29</v>
      </c>
      <c r="C101" s="32">
        <v>2021</v>
      </c>
      <c r="D101" s="32">
        <v>5</v>
      </c>
      <c r="E101" t="s">
        <v>164</v>
      </c>
      <c r="F101" t="s">
        <v>197</v>
      </c>
      <c r="G101" s="31">
        <v>44144</v>
      </c>
      <c r="H101" s="31">
        <v>44145</v>
      </c>
      <c r="I101" s="32">
        <v>59</v>
      </c>
      <c r="J101" t="s">
        <v>32</v>
      </c>
      <c r="K101" t="s">
        <v>166</v>
      </c>
      <c r="L101" t="s">
        <v>206</v>
      </c>
      <c r="M101" t="s">
        <v>35</v>
      </c>
      <c r="P101" t="s">
        <v>28</v>
      </c>
      <c r="Q101" t="s">
        <v>168</v>
      </c>
      <c r="R101" t="s">
        <v>45</v>
      </c>
      <c r="W101" s="33">
        <v>47</v>
      </c>
      <c r="X101" t="s">
        <v>201</v>
      </c>
      <c r="Y101" t="s">
        <v>202</v>
      </c>
      <c r="Z101" t="s">
        <v>171</v>
      </c>
    </row>
    <row r="102" spans="1:26" x14ac:dyDescent="0.25">
      <c r="A102" t="s">
        <v>28</v>
      </c>
      <c r="B102" t="s">
        <v>29</v>
      </c>
      <c r="C102" s="32">
        <v>2021</v>
      </c>
      <c r="D102" s="32">
        <v>5</v>
      </c>
      <c r="E102" t="s">
        <v>164</v>
      </c>
      <c r="F102" t="s">
        <v>197</v>
      </c>
      <c r="G102" s="31">
        <v>44144</v>
      </c>
      <c r="H102" s="31">
        <v>44145</v>
      </c>
      <c r="I102" s="32">
        <v>60</v>
      </c>
      <c r="J102" t="s">
        <v>32</v>
      </c>
      <c r="K102" t="s">
        <v>166</v>
      </c>
      <c r="L102" t="s">
        <v>207</v>
      </c>
      <c r="M102" t="s">
        <v>35</v>
      </c>
      <c r="P102" t="s">
        <v>28</v>
      </c>
      <c r="Q102" t="s">
        <v>168</v>
      </c>
      <c r="R102" t="s">
        <v>45</v>
      </c>
      <c r="W102" s="33">
        <v>25.6</v>
      </c>
      <c r="X102" t="s">
        <v>201</v>
      </c>
      <c r="Y102" t="s">
        <v>202</v>
      </c>
      <c r="Z102" t="s">
        <v>171</v>
      </c>
    </row>
    <row r="103" spans="1:26" x14ac:dyDescent="0.25">
      <c r="A103" t="s">
        <v>28</v>
      </c>
      <c r="B103" t="s">
        <v>29</v>
      </c>
      <c r="C103" s="32">
        <v>2021</v>
      </c>
      <c r="D103" s="32">
        <v>5</v>
      </c>
      <c r="E103" t="s">
        <v>164</v>
      </c>
      <c r="F103" t="s">
        <v>197</v>
      </c>
      <c r="G103" s="31">
        <v>44144</v>
      </c>
      <c r="H103" s="31">
        <v>44145</v>
      </c>
      <c r="I103" s="32">
        <v>61</v>
      </c>
      <c r="J103" t="s">
        <v>32</v>
      </c>
      <c r="K103" t="s">
        <v>166</v>
      </c>
      <c r="L103" t="s">
        <v>209</v>
      </c>
      <c r="M103" t="s">
        <v>35</v>
      </c>
      <c r="P103" t="s">
        <v>28</v>
      </c>
      <c r="Q103" t="s">
        <v>168</v>
      </c>
      <c r="R103" t="s">
        <v>45</v>
      </c>
      <c r="W103" s="33">
        <v>20</v>
      </c>
      <c r="X103" t="s">
        <v>201</v>
      </c>
      <c r="Y103" t="s">
        <v>202</v>
      </c>
      <c r="Z103" t="s">
        <v>171</v>
      </c>
    </row>
    <row r="104" spans="1:26" x14ac:dyDescent="0.25">
      <c r="A104" t="s">
        <v>28</v>
      </c>
      <c r="B104" t="s">
        <v>29</v>
      </c>
      <c r="C104" s="32">
        <v>2021</v>
      </c>
      <c r="D104" s="32">
        <v>5</v>
      </c>
      <c r="E104" t="s">
        <v>164</v>
      </c>
      <c r="F104" t="s">
        <v>197</v>
      </c>
      <c r="G104" s="31">
        <v>44144</v>
      </c>
      <c r="H104" s="31">
        <v>44145</v>
      </c>
      <c r="I104" s="32">
        <v>62</v>
      </c>
      <c r="J104" t="s">
        <v>173</v>
      </c>
      <c r="K104" t="s">
        <v>174</v>
      </c>
      <c r="L104" t="s">
        <v>198</v>
      </c>
      <c r="M104" t="s">
        <v>175</v>
      </c>
      <c r="P104" t="s">
        <v>28</v>
      </c>
      <c r="Q104" t="s">
        <v>176</v>
      </c>
      <c r="R104" t="s">
        <v>45</v>
      </c>
      <c r="W104" s="33">
        <v>3135.54</v>
      </c>
      <c r="X104" t="s">
        <v>201</v>
      </c>
      <c r="Y104" t="s">
        <v>202</v>
      </c>
      <c r="Z104" t="s">
        <v>171</v>
      </c>
    </row>
    <row r="105" spans="1:26" x14ac:dyDescent="0.25">
      <c r="A105" t="s">
        <v>28</v>
      </c>
      <c r="B105" t="s">
        <v>29</v>
      </c>
      <c r="C105" s="32">
        <v>2021</v>
      </c>
      <c r="D105" s="32">
        <v>5</v>
      </c>
      <c r="E105" t="s">
        <v>164</v>
      </c>
      <c r="F105" t="s">
        <v>197</v>
      </c>
      <c r="G105" s="31">
        <v>44144</v>
      </c>
      <c r="H105" s="31">
        <v>44145</v>
      </c>
      <c r="I105" s="32">
        <v>63</v>
      </c>
      <c r="J105" t="s">
        <v>173</v>
      </c>
      <c r="K105" t="s">
        <v>174</v>
      </c>
      <c r="L105" t="s">
        <v>203</v>
      </c>
      <c r="M105" t="s">
        <v>175</v>
      </c>
      <c r="P105" t="s">
        <v>28</v>
      </c>
      <c r="Q105" t="s">
        <v>176</v>
      </c>
      <c r="R105" t="s">
        <v>45</v>
      </c>
      <c r="W105" s="33">
        <v>370.22</v>
      </c>
      <c r="X105" t="s">
        <v>201</v>
      </c>
      <c r="Y105" t="s">
        <v>202</v>
      </c>
      <c r="Z105" t="s">
        <v>171</v>
      </c>
    </row>
    <row r="106" spans="1:26" x14ac:dyDescent="0.25">
      <c r="A106" t="s">
        <v>28</v>
      </c>
      <c r="B106" t="s">
        <v>29</v>
      </c>
      <c r="C106" s="32">
        <v>2021</v>
      </c>
      <c r="D106" s="32">
        <v>5</v>
      </c>
      <c r="E106" t="s">
        <v>164</v>
      </c>
      <c r="F106" t="s">
        <v>197</v>
      </c>
      <c r="G106" s="31">
        <v>44144</v>
      </c>
      <c r="H106" s="31">
        <v>44145</v>
      </c>
      <c r="I106" s="32">
        <v>64</v>
      </c>
      <c r="J106" t="s">
        <v>173</v>
      </c>
      <c r="K106" t="s">
        <v>174</v>
      </c>
      <c r="L106" t="s">
        <v>172</v>
      </c>
      <c r="M106" t="s">
        <v>175</v>
      </c>
      <c r="P106" t="s">
        <v>28</v>
      </c>
      <c r="Q106" t="s">
        <v>176</v>
      </c>
      <c r="R106" t="s">
        <v>45</v>
      </c>
      <c r="W106" s="33">
        <v>218.71</v>
      </c>
      <c r="X106" t="s">
        <v>201</v>
      </c>
      <c r="Y106" t="s">
        <v>202</v>
      </c>
      <c r="Z106" t="s">
        <v>171</v>
      </c>
    </row>
    <row r="107" spans="1:26" x14ac:dyDescent="0.25">
      <c r="A107" t="s">
        <v>28</v>
      </c>
      <c r="B107" t="s">
        <v>29</v>
      </c>
      <c r="C107" s="32">
        <v>2021</v>
      </c>
      <c r="D107" s="32">
        <v>5</v>
      </c>
      <c r="E107" t="s">
        <v>164</v>
      </c>
      <c r="F107" t="s">
        <v>197</v>
      </c>
      <c r="G107" s="31">
        <v>44144</v>
      </c>
      <c r="H107" s="31">
        <v>44145</v>
      </c>
      <c r="I107" s="32">
        <v>65</v>
      </c>
      <c r="J107" t="s">
        <v>173</v>
      </c>
      <c r="K107" t="s">
        <v>174</v>
      </c>
      <c r="L107" t="s">
        <v>204</v>
      </c>
      <c r="M107" t="s">
        <v>175</v>
      </c>
      <c r="P107" t="s">
        <v>28</v>
      </c>
      <c r="Q107" t="s">
        <v>176</v>
      </c>
      <c r="R107" t="s">
        <v>45</v>
      </c>
      <c r="W107" s="33">
        <v>42.02</v>
      </c>
      <c r="X107" t="s">
        <v>201</v>
      </c>
      <c r="Y107" t="s">
        <v>202</v>
      </c>
      <c r="Z107" t="s">
        <v>171</v>
      </c>
    </row>
    <row r="108" spans="1:26" x14ac:dyDescent="0.25">
      <c r="A108" t="s">
        <v>28</v>
      </c>
      <c r="B108" t="s">
        <v>29</v>
      </c>
      <c r="C108" s="32">
        <v>2021</v>
      </c>
      <c r="D108" s="32">
        <v>5</v>
      </c>
      <c r="E108" t="s">
        <v>164</v>
      </c>
      <c r="F108" t="s">
        <v>197</v>
      </c>
      <c r="G108" s="31">
        <v>44144</v>
      </c>
      <c r="H108" s="31">
        <v>44145</v>
      </c>
      <c r="I108" s="32">
        <v>66</v>
      </c>
      <c r="J108" t="s">
        <v>173</v>
      </c>
      <c r="K108" t="s">
        <v>174</v>
      </c>
      <c r="L108" t="s">
        <v>205</v>
      </c>
      <c r="M108" t="s">
        <v>175</v>
      </c>
      <c r="P108" t="s">
        <v>28</v>
      </c>
      <c r="Q108" t="s">
        <v>176</v>
      </c>
      <c r="R108" t="s">
        <v>45</v>
      </c>
      <c r="W108" s="33">
        <v>1072.75</v>
      </c>
      <c r="X108" t="s">
        <v>201</v>
      </c>
      <c r="Y108" t="s">
        <v>202</v>
      </c>
      <c r="Z108" t="s">
        <v>171</v>
      </c>
    </row>
    <row r="109" spans="1:26" x14ac:dyDescent="0.25">
      <c r="A109" t="s">
        <v>28</v>
      </c>
      <c r="B109" t="s">
        <v>29</v>
      </c>
      <c r="C109" s="32">
        <v>2021</v>
      </c>
      <c r="D109" s="32">
        <v>5</v>
      </c>
      <c r="E109" t="s">
        <v>164</v>
      </c>
      <c r="F109" t="s">
        <v>197</v>
      </c>
      <c r="G109" s="31">
        <v>44144</v>
      </c>
      <c r="H109" s="31">
        <v>44145</v>
      </c>
      <c r="I109" s="32">
        <v>67</v>
      </c>
      <c r="J109" t="s">
        <v>173</v>
      </c>
      <c r="K109" t="s">
        <v>174</v>
      </c>
      <c r="L109" t="s">
        <v>206</v>
      </c>
      <c r="M109" t="s">
        <v>175</v>
      </c>
      <c r="P109" t="s">
        <v>28</v>
      </c>
      <c r="Q109" t="s">
        <v>176</v>
      </c>
      <c r="R109" t="s">
        <v>45</v>
      </c>
      <c r="W109" s="33">
        <v>35.119999999999997</v>
      </c>
      <c r="X109" t="s">
        <v>201</v>
      </c>
      <c r="Y109" t="s">
        <v>202</v>
      </c>
      <c r="Z109" t="s">
        <v>171</v>
      </c>
    </row>
    <row r="110" spans="1:26" x14ac:dyDescent="0.25">
      <c r="A110" t="s">
        <v>28</v>
      </c>
      <c r="B110" t="s">
        <v>29</v>
      </c>
      <c r="C110" s="32">
        <v>2021</v>
      </c>
      <c r="D110" s="32">
        <v>5</v>
      </c>
      <c r="E110" t="s">
        <v>164</v>
      </c>
      <c r="F110" t="s">
        <v>197</v>
      </c>
      <c r="G110" s="31">
        <v>44144</v>
      </c>
      <c r="H110" s="31">
        <v>44145</v>
      </c>
      <c r="I110" s="32">
        <v>68</v>
      </c>
      <c r="J110" t="s">
        <v>173</v>
      </c>
      <c r="K110" t="s">
        <v>174</v>
      </c>
      <c r="L110" t="s">
        <v>207</v>
      </c>
      <c r="M110" t="s">
        <v>175</v>
      </c>
      <c r="P110" t="s">
        <v>28</v>
      </c>
      <c r="Q110" t="s">
        <v>176</v>
      </c>
      <c r="R110" t="s">
        <v>45</v>
      </c>
      <c r="W110" s="33">
        <v>19.13</v>
      </c>
      <c r="X110" t="s">
        <v>201</v>
      </c>
      <c r="Y110" t="s">
        <v>202</v>
      </c>
      <c r="Z110" t="s">
        <v>171</v>
      </c>
    </row>
    <row r="111" spans="1:26" x14ac:dyDescent="0.25">
      <c r="A111" t="s">
        <v>28</v>
      </c>
      <c r="B111" t="s">
        <v>29</v>
      </c>
      <c r="C111" s="32">
        <v>2021</v>
      </c>
      <c r="D111" s="32">
        <v>5</v>
      </c>
      <c r="E111" t="s">
        <v>164</v>
      </c>
      <c r="F111" t="s">
        <v>197</v>
      </c>
      <c r="G111" s="31">
        <v>44144</v>
      </c>
      <c r="H111" s="31">
        <v>44145</v>
      </c>
      <c r="I111" s="32">
        <v>69</v>
      </c>
      <c r="J111" t="s">
        <v>173</v>
      </c>
      <c r="K111" t="s">
        <v>174</v>
      </c>
      <c r="L111" t="s">
        <v>209</v>
      </c>
      <c r="M111" t="s">
        <v>175</v>
      </c>
      <c r="P111" t="s">
        <v>28</v>
      </c>
      <c r="Q111" t="s">
        <v>176</v>
      </c>
      <c r="R111" t="s">
        <v>45</v>
      </c>
      <c r="W111" s="33">
        <v>20</v>
      </c>
      <c r="X111" t="s">
        <v>201</v>
      </c>
      <c r="Y111" t="s">
        <v>202</v>
      </c>
      <c r="Z111" t="s">
        <v>171</v>
      </c>
    </row>
    <row r="112" spans="1:26" x14ac:dyDescent="0.25">
      <c r="A112" t="s">
        <v>28</v>
      </c>
      <c r="B112" t="s">
        <v>29</v>
      </c>
      <c r="C112" s="32">
        <v>2021</v>
      </c>
      <c r="D112" s="32">
        <v>5</v>
      </c>
      <c r="E112" t="s">
        <v>164</v>
      </c>
      <c r="F112" t="s">
        <v>197</v>
      </c>
      <c r="G112" s="31">
        <v>44144</v>
      </c>
      <c r="H112" s="31">
        <v>44145</v>
      </c>
      <c r="I112" s="32">
        <v>70</v>
      </c>
      <c r="J112" t="s">
        <v>173</v>
      </c>
      <c r="K112" t="s">
        <v>174</v>
      </c>
      <c r="L112" t="s">
        <v>208</v>
      </c>
      <c r="M112" t="s">
        <v>175</v>
      </c>
      <c r="P112" t="s">
        <v>28</v>
      </c>
      <c r="Q112" t="s">
        <v>176</v>
      </c>
      <c r="R112" t="s">
        <v>45</v>
      </c>
      <c r="W112" s="33">
        <v>83.18</v>
      </c>
      <c r="X112" t="s">
        <v>201</v>
      </c>
      <c r="Y112" t="s">
        <v>202</v>
      </c>
      <c r="Z112" t="s">
        <v>171</v>
      </c>
    </row>
    <row r="113" spans="1:26" x14ac:dyDescent="0.25">
      <c r="A113" t="s">
        <v>28</v>
      </c>
      <c r="B113" t="s">
        <v>29</v>
      </c>
      <c r="C113" s="32">
        <v>2021</v>
      </c>
      <c r="D113" s="32">
        <v>5</v>
      </c>
      <c r="E113" t="s">
        <v>164</v>
      </c>
      <c r="F113" t="s">
        <v>197</v>
      </c>
      <c r="G113" s="31">
        <v>44144</v>
      </c>
      <c r="H113" s="31">
        <v>44145</v>
      </c>
      <c r="I113" s="32">
        <v>71</v>
      </c>
      <c r="J113" t="s">
        <v>173</v>
      </c>
      <c r="K113" t="s">
        <v>174</v>
      </c>
      <c r="L113" t="s">
        <v>198</v>
      </c>
      <c r="M113" t="s">
        <v>210</v>
      </c>
      <c r="P113" t="s">
        <v>28</v>
      </c>
      <c r="Q113" t="s">
        <v>176</v>
      </c>
      <c r="R113" t="s">
        <v>45</v>
      </c>
      <c r="W113" s="33">
        <v>689.45</v>
      </c>
      <c r="X113" t="s">
        <v>201</v>
      </c>
      <c r="Y113" t="s">
        <v>202</v>
      </c>
      <c r="Z113" t="s">
        <v>171</v>
      </c>
    </row>
    <row r="114" spans="1:26" x14ac:dyDescent="0.25">
      <c r="A114" t="s">
        <v>28</v>
      </c>
      <c r="B114" t="s">
        <v>29</v>
      </c>
      <c r="C114" s="32">
        <v>2021</v>
      </c>
      <c r="D114" s="32">
        <v>5</v>
      </c>
      <c r="E114" t="s">
        <v>164</v>
      </c>
      <c r="F114" t="s">
        <v>197</v>
      </c>
      <c r="G114" s="31">
        <v>44144</v>
      </c>
      <c r="H114" s="31">
        <v>44145</v>
      </c>
      <c r="I114" s="32">
        <v>72</v>
      </c>
      <c r="J114" t="s">
        <v>173</v>
      </c>
      <c r="K114" t="s">
        <v>174</v>
      </c>
      <c r="L114" t="s">
        <v>203</v>
      </c>
      <c r="M114" t="s">
        <v>210</v>
      </c>
      <c r="P114" t="s">
        <v>28</v>
      </c>
      <c r="Q114" t="s">
        <v>176</v>
      </c>
      <c r="R114" t="s">
        <v>45</v>
      </c>
      <c r="W114" s="33">
        <v>99.7</v>
      </c>
      <c r="X114" t="s">
        <v>201</v>
      </c>
      <c r="Y114" t="s">
        <v>202</v>
      </c>
      <c r="Z114" t="s">
        <v>171</v>
      </c>
    </row>
    <row r="115" spans="1:26" x14ac:dyDescent="0.25">
      <c r="A115" t="s">
        <v>28</v>
      </c>
      <c r="B115" t="s">
        <v>29</v>
      </c>
      <c r="C115" s="32">
        <v>2021</v>
      </c>
      <c r="D115" s="32">
        <v>5</v>
      </c>
      <c r="E115" t="s">
        <v>164</v>
      </c>
      <c r="F115" t="s">
        <v>197</v>
      </c>
      <c r="G115" s="31">
        <v>44144</v>
      </c>
      <c r="H115" s="31">
        <v>44145</v>
      </c>
      <c r="I115" s="32">
        <v>73</v>
      </c>
      <c r="J115" t="s">
        <v>173</v>
      </c>
      <c r="K115" t="s">
        <v>174</v>
      </c>
      <c r="L115" t="s">
        <v>172</v>
      </c>
      <c r="M115" t="s">
        <v>210</v>
      </c>
      <c r="P115" t="s">
        <v>28</v>
      </c>
      <c r="Q115" t="s">
        <v>176</v>
      </c>
      <c r="R115" t="s">
        <v>45</v>
      </c>
      <c r="W115" s="33">
        <v>48.02</v>
      </c>
      <c r="X115" t="s">
        <v>201</v>
      </c>
      <c r="Y115" t="s">
        <v>202</v>
      </c>
      <c r="Z115" t="s">
        <v>171</v>
      </c>
    </row>
    <row r="116" spans="1:26" x14ac:dyDescent="0.25">
      <c r="A116" t="s">
        <v>28</v>
      </c>
      <c r="B116" t="s">
        <v>29</v>
      </c>
      <c r="C116" s="32">
        <v>2021</v>
      </c>
      <c r="D116" s="32">
        <v>5</v>
      </c>
      <c r="E116" t="s">
        <v>164</v>
      </c>
      <c r="F116" t="s">
        <v>197</v>
      </c>
      <c r="G116" s="31">
        <v>44144</v>
      </c>
      <c r="H116" s="31">
        <v>44145</v>
      </c>
      <c r="I116" s="32">
        <v>74</v>
      </c>
      <c r="J116" t="s">
        <v>173</v>
      </c>
      <c r="K116" t="s">
        <v>174</v>
      </c>
      <c r="L116" t="s">
        <v>204</v>
      </c>
      <c r="M116" t="s">
        <v>210</v>
      </c>
      <c r="P116" t="s">
        <v>28</v>
      </c>
      <c r="Q116" t="s">
        <v>176</v>
      </c>
      <c r="R116" t="s">
        <v>45</v>
      </c>
      <c r="W116" s="33">
        <v>9.23</v>
      </c>
      <c r="X116" t="s">
        <v>201</v>
      </c>
      <c r="Y116" t="s">
        <v>202</v>
      </c>
      <c r="Z116" t="s">
        <v>171</v>
      </c>
    </row>
    <row r="117" spans="1:26" x14ac:dyDescent="0.25">
      <c r="A117" t="s">
        <v>28</v>
      </c>
      <c r="B117" t="s">
        <v>29</v>
      </c>
      <c r="C117" s="32">
        <v>2021</v>
      </c>
      <c r="D117" s="32">
        <v>5</v>
      </c>
      <c r="E117" t="s">
        <v>164</v>
      </c>
      <c r="F117" t="s">
        <v>197</v>
      </c>
      <c r="G117" s="31">
        <v>44144</v>
      </c>
      <c r="H117" s="31">
        <v>44145</v>
      </c>
      <c r="I117" s="32">
        <v>75</v>
      </c>
      <c r="J117" t="s">
        <v>173</v>
      </c>
      <c r="K117" t="s">
        <v>174</v>
      </c>
      <c r="L117" t="s">
        <v>205</v>
      </c>
      <c r="M117" t="s">
        <v>210</v>
      </c>
      <c r="P117" t="s">
        <v>28</v>
      </c>
      <c r="Q117" t="s">
        <v>176</v>
      </c>
      <c r="R117" t="s">
        <v>45</v>
      </c>
      <c r="W117" s="33">
        <v>180.2</v>
      </c>
      <c r="X117" t="s">
        <v>201</v>
      </c>
      <c r="Y117" t="s">
        <v>202</v>
      </c>
      <c r="Z117" t="s">
        <v>171</v>
      </c>
    </row>
    <row r="118" spans="1:26" x14ac:dyDescent="0.25">
      <c r="A118" t="s">
        <v>28</v>
      </c>
      <c r="B118" t="s">
        <v>29</v>
      </c>
      <c r="C118" s="32">
        <v>2021</v>
      </c>
      <c r="D118" s="32">
        <v>5</v>
      </c>
      <c r="E118" t="s">
        <v>164</v>
      </c>
      <c r="F118" t="s">
        <v>197</v>
      </c>
      <c r="G118" s="31">
        <v>44144</v>
      </c>
      <c r="H118" s="31">
        <v>44145</v>
      </c>
      <c r="I118" s="32">
        <v>76</v>
      </c>
      <c r="J118" t="s">
        <v>173</v>
      </c>
      <c r="K118" t="s">
        <v>174</v>
      </c>
      <c r="L118" t="s">
        <v>206</v>
      </c>
      <c r="M118" t="s">
        <v>210</v>
      </c>
      <c r="P118" t="s">
        <v>28</v>
      </c>
      <c r="Q118" t="s">
        <v>176</v>
      </c>
      <c r="R118" t="s">
        <v>45</v>
      </c>
      <c r="W118" s="33">
        <v>7.72</v>
      </c>
      <c r="X118" t="s">
        <v>201</v>
      </c>
      <c r="Y118" t="s">
        <v>202</v>
      </c>
      <c r="Z118" t="s">
        <v>171</v>
      </c>
    </row>
    <row r="119" spans="1:26" x14ac:dyDescent="0.25">
      <c r="A119" t="s">
        <v>28</v>
      </c>
      <c r="B119" t="s">
        <v>29</v>
      </c>
      <c r="C119" s="32">
        <v>2021</v>
      </c>
      <c r="D119" s="32">
        <v>5</v>
      </c>
      <c r="E119" t="s">
        <v>164</v>
      </c>
      <c r="F119" t="s">
        <v>197</v>
      </c>
      <c r="G119" s="31">
        <v>44144</v>
      </c>
      <c r="H119" s="31">
        <v>44145</v>
      </c>
      <c r="I119" s="32">
        <v>77</v>
      </c>
      <c r="J119" t="s">
        <v>173</v>
      </c>
      <c r="K119" t="s">
        <v>174</v>
      </c>
      <c r="L119" t="s">
        <v>207</v>
      </c>
      <c r="M119" t="s">
        <v>210</v>
      </c>
      <c r="P119" t="s">
        <v>28</v>
      </c>
      <c r="Q119" t="s">
        <v>176</v>
      </c>
      <c r="R119" t="s">
        <v>45</v>
      </c>
      <c r="W119" s="33">
        <v>4.2</v>
      </c>
      <c r="X119" t="s">
        <v>201</v>
      </c>
      <c r="Y119" t="s">
        <v>202</v>
      </c>
      <c r="Z119" t="s">
        <v>171</v>
      </c>
    </row>
    <row r="120" spans="1:26" x14ac:dyDescent="0.25">
      <c r="A120" t="s">
        <v>28</v>
      </c>
      <c r="B120" t="s">
        <v>29</v>
      </c>
      <c r="C120" s="32">
        <v>2021</v>
      </c>
      <c r="D120" s="32">
        <v>5</v>
      </c>
      <c r="E120" t="s">
        <v>164</v>
      </c>
      <c r="F120" t="s">
        <v>197</v>
      </c>
      <c r="G120" s="31">
        <v>44144</v>
      </c>
      <c r="H120" s="31">
        <v>44145</v>
      </c>
      <c r="I120" s="32">
        <v>78</v>
      </c>
      <c r="J120" t="s">
        <v>173</v>
      </c>
      <c r="K120" t="s">
        <v>174</v>
      </c>
      <c r="L120" t="s">
        <v>209</v>
      </c>
      <c r="M120" t="s">
        <v>210</v>
      </c>
      <c r="P120" t="s">
        <v>28</v>
      </c>
      <c r="Q120" t="s">
        <v>176</v>
      </c>
      <c r="R120" t="s">
        <v>45</v>
      </c>
      <c r="W120" s="33">
        <v>4</v>
      </c>
      <c r="X120" t="s">
        <v>201</v>
      </c>
      <c r="Y120" t="s">
        <v>202</v>
      </c>
      <c r="Z120" t="s">
        <v>171</v>
      </c>
    </row>
    <row r="121" spans="1:26" x14ac:dyDescent="0.25">
      <c r="A121" t="s">
        <v>28</v>
      </c>
      <c r="B121" t="s">
        <v>29</v>
      </c>
      <c r="C121" s="32">
        <v>2021</v>
      </c>
      <c r="D121" s="32">
        <v>5</v>
      </c>
      <c r="E121" t="s">
        <v>164</v>
      </c>
      <c r="F121" t="s">
        <v>197</v>
      </c>
      <c r="G121" s="31">
        <v>44144</v>
      </c>
      <c r="H121" s="31">
        <v>44145</v>
      </c>
      <c r="I121" s="32">
        <v>79</v>
      </c>
      <c r="J121" t="s">
        <v>173</v>
      </c>
      <c r="K121" t="s">
        <v>174</v>
      </c>
      <c r="L121" t="s">
        <v>198</v>
      </c>
      <c r="M121" t="s">
        <v>182</v>
      </c>
      <c r="P121" t="s">
        <v>28</v>
      </c>
      <c r="Q121" t="s">
        <v>176</v>
      </c>
      <c r="R121" t="s">
        <v>45</v>
      </c>
      <c r="W121" s="33">
        <v>2932.88</v>
      </c>
      <c r="X121" t="s">
        <v>201</v>
      </c>
      <c r="Y121" t="s">
        <v>202</v>
      </c>
      <c r="Z121" t="s">
        <v>171</v>
      </c>
    </row>
    <row r="122" spans="1:26" x14ac:dyDescent="0.25">
      <c r="A122" t="s">
        <v>28</v>
      </c>
      <c r="B122" t="s">
        <v>29</v>
      </c>
      <c r="C122" s="32">
        <v>2021</v>
      </c>
      <c r="D122" s="32">
        <v>5</v>
      </c>
      <c r="E122" t="s">
        <v>164</v>
      </c>
      <c r="F122" t="s">
        <v>197</v>
      </c>
      <c r="G122" s="31">
        <v>44144</v>
      </c>
      <c r="H122" s="31">
        <v>44145</v>
      </c>
      <c r="I122" s="32">
        <v>80</v>
      </c>
      <c r="J122" t="s">
        <v>173</v>
      </c>
      <c r="K122" t="s">
        <v>174</v>
      </c>
      <c r="L122" t="s">
        <v>203</v>
      </c>
      <c r="M122" t="s">
        <v>182</v>
      </c>
      <c r="P122" t="s">
        <v>28</v>
      </c>
      <c r="Q122" t="s">
        <v>176</v>
      </c>
      <c r="R122" t="s">
        <v>45</v>
      </c>
      <c r="W122" s="33">
        <v>424.09</v>
      </c>
      <c r="X122" t="s">
        <v>201</v>
      </c>
      <c r="Y122" t="s">
        <v>202</v>
      </c>
      <c r="Z122" t="s">
        <v>171</v>
      </c>
    </row>
    <row r="123" spans="1:26" x14ac:dyDescent="0.25">
      <c r="A123" t="s">
        <v>28</v>
      </c>
      <c r="B123" t="s">
        <v>29</v>
      </c>
      <c r="C123" s="32">
        <v>2021</v>
      </c>
      <c r="D123" s="32">
        <v>5</v>
      </c>
      <c r="E123" t="s">
        <v>164</v>
      </c>
      <c r="F123" t="s">
        <v>197</v>
      </c>
      <c r="G123" s="31">
        <v>44144</v>
      </c>
      <c r="H123" s="31">
        <v>44145</v>
      </c>
      <c r="I123" s="32">
        <v>81</v>
      </c>
      <c r="J123" t="s">
        <v>173</v>
      </c>
      <c r="K123" t="s">
        <v>174</v>
      </c>
      <c r="L123" t="s">
        <v>172</v>
      </c>
      <c r="M123" t="s">
        <v>182</v>
      </c>
      <c r="P123" t="s">
        <v>28</v>
      </c>
      <c r="Q123" t="s">
        <v>176</v>
      </c>
      <c r="R123" t="s">
        <v>45</v>
      </c>
      <c r="W123" s="33">
        <v>217.29</v>
      </c>
      <c r="X123" t="s">
        <v>201</v>
      </c>
      <c r="Y123" t="s">
        <v>202</v>
      </c>
      <c r="Z123" t="s">
        <v>171</v>
      </c>
    </row>
    <row r="124" spans="1:26" x14ac:dyDescent="0.25">
      <c r="A124" t="s">
        <v>28</v>
      </c>
      <c r="B124" t="s">
        <v>29</v>
      </c>
      <c r="C124" s="32">
        <v>2021</v>
      </c>
      <c r="D124" s="32">
        <v>5</v>
      </c>
      <c r="E124" t="s">
        <v>164</v>
      </c>
      <c r="F124" t="s">
        <v>197</v>
      </c>
      <c r="G124" s="31">
        <v>44144</v>
      </c>
      <c r="H124" s="31">
        <v>44145</v>
      </c>
      <c r="I124" s="32">
        <v>82</v>
      </c>
      <c r="J124" t="s">
        <v>173</v>
      </c>
      <c r="K124" t="s">
        <v>174</v>
      </c>
      <c r="L124" t="s">
        <v>204</v>
      </c>
      <c r="M124" t="s">
        <v>182</v>
      </c>
      <c r="P124" t="s">
        <v>28</v>
      </c>
      <c r="Q124" t="s">
        <v>176</v>
      </c>
      <c r="R124" t="s">
        <v>45</v>
      </c>
      <c r="W124" s="33">
        <v>39.299999999999997</v>
      </c>
      <c r="X124" t="s">
        <v>201</v>
      </c>
      <c r="Y124" t="s">
        <v>202</v>
      </c>
      <c r="Z124" t="s">
        <v>171</v>
      </c>
    </row>
    <row r="125" spans="1:26" x14ac:dyDescent="0.25">
      <c r="A125" t="s">
        <v>28</v>
      </c>
      <c r="B125" t="s">
        <v>29</v>
      </c>
      <c r="C125" s="32">
        <v>2021</v>
      </c>
      <c r="D125" s="32">
        <v>5</v>
      </c>
      <c r="E125" t="s">
        <v>164</v>
      </c>
      <c r="F125" t="s">
        <v>197</v>
      </c>
      <c r="G125" s="31">
        <v>44144</v>
      </c>
      <c r="H125" s="31">
        <v>44145</v>
      </c>
      <c r="I125" s="32">
        <v>83</v>
      </c>
      <c r="J125" t="s">
        <v>173</v>
      </c>
      <c r="K125" t="s">
        <v>174</v>
      </c>
      <c r="L125" t="s">
        <v>205</v>
      </c>
      <c r="M125" t="s">
        <v>182</v>
      </c>
      <c r="P125" t="s">
        <v>28</v>
      </c>
      <c r="Q125" t="s">
        <v>176</v>
      </c>
      <c r="R125" t="s">
        <v>45</v>
      </c>
      <c r="W125" s="33">
        <v>343.5</v>
      </c>
      <c r="X125" t="s">
        <v>201</v>
      </c>
      <c r="Y125" t="s">
        <v>202</v>
      </c>
      <c r="Z125" t="s">
        <v>171</v>
      </c>
    </row>
    <row r="126" spans="1:26" x14ac:dyDescent="0.25">
      <c r="A126" t="s">
        <v>28</v>
      </c>
      <c r="B126" t="s">
        <v>29</v>
      </c>
      <c r="C126" s="32">
        <v>2021</v>
      </c>
      <c r="D126" s="32">
        <v>5</v>
      </c>
      <c r="E126" t="s">
        <v>164</v>
      </c>
      <c r="F126" t="s">
        <v>197</v>
      </c>
      <c r="G126" s="31">
        <v>44144</v>
      </c>
      <c r="H126" s="31">
        <v>44145</v>
      </c>
      <c r="I126" s="32">
        <v>84</v>
      </c>
      <c r="J126" t="s">
        <v>173</v>
      </c>
      <c r="K126" t="s">
        <v>174</v>
      </c>
      <c r="L126" t="s">
        <v>206</v>
      </c>
      <c r="M126" t="s">
        <v>182</v>
      </c>
      <c r="P126" t="s">
        <v>28</v>
      </c>
      <c r="Q126" t="s">
        <v>176</v>
      </c>
      <c r="R126" t="s">
        <v>45</v>
      </c>
      <c r="W126" s="33">
        <v>32.85</v>
      </c>
      <c r="X126" t="s">
        <v>201</v>
      </c>
      <c r="Y126" t="s">
        <v>202</v>
      </c>
      <c r="Z126" t="s">
        <v>171</v>
      </c>
    </row>
    <row r="127" spans="1:26" x14ac:dyDescent="0.25">
      <c r="A127" t="s">
        <v>28</v>
      </c>
      <c r="B127" t="s">
        <v>29</v>
      </c>
      <c r="C127" s="32">
        <v>2021</v>
      </c>
      <c r="D127" s="32">
        <v>5</v>
      </c>
      <c r="E127" t="s">
        <v>164</v>
      </c>
      <c r="F127" t="s">
        <v>197</v>
      </c>
      <c r="G127" s="31">
        <v>44144</v>
      </c>
      <c r="H127" s="31">
        <v>44145</v>
      </c>
      <c r="I127" s="32">
        <v>85</v>
      </c>
      <c r="J127" t="s">
        <v>173</v>
      </c>
      <c r="K127" t="s">
        <v>174</v>
      </c>
      <c r="L127" t="s">
        <v>207</v>
      </c>
      <c r="M127" t="s">
        <v>182</v>
      </c>
      <c r="P127" t="s">
        <v>28</v>
      </c>
      <c r="Q127" t="s">
        <v>176</v>
      </c>
      <c r="R127" t="s">
        <v>45</v>
      </c>
      <c r="W127" s="33">
        <v>17.89</v>
      </c>
      <c r="X127" t="s">
        <v>201</v>
      </c>
      <c r="Y127" t="s">
        <v>202</v>
      </c>
      <c r="Z127" t="s">
        <v>171</v>
      </c>
    </row>
    <row r="128" spans="1:26" x14ac:dyDescent="0.25">
      <c r="A128" t="s">
        <v>28</v>
      </c>
      <c r="B128" t="s">
        <v>29</v>
      </c>
      <c r="C128" s="32">
        <v>2021</v>
      </c>
      <c r="D128" s="32">
        <v>5</v>
      </c>
      <c r="E128" t="s">
        <v>164</v>
      </c>
      <c r="F128" t="s">
        <v>197</v>
      </c>
      <c r="G128" s="31">
        <v>44144</v>
      </c>
      <c r="H128" s="31">
        <v>44145</v>
      </c>
      <c r="I128" s="32">
        <v>86</v>
      </c>
      <c r="J128" t="s">
        <v>173</v>
      </c>
      <c r="K128" t="s">
        <v>174</v>
      </c>
      <c r="L128" t="s">
        <v>209</v>
      </c>
      <c r="M128" t="s">
        <v>182</v>
      </c>
      <c r="P128" t="s">
        <v>28</v>
      </c>
      <c r="Q128" t="s">
        <v>176</v>
      </c>
      <c r="R128" t="s">
        <v>45</v>
      </c>
      <c r="W128" s="33">
        <v>10</v>
      </c>
      <c r="X128" t="s">
        <v>201</v>
      </c>
      <c r="Y128" t="s">
        <v>202</v>
      </c>
      <c r="Z128" t="s">
        <v>171</v>
      </c>
    </row>
    <row r="129" spans="1:26" x14ac:dyDescent="0.25">
      <c r="A129" t="s">
        <v>28</v>
      </c>
      <c r="B129" t="s">
        <v>29</v>
      </c>
      <c r="C129" s="32">
        <v>2021</v>
      </c>
      <c r="D129" s="32">
        <v>5</v>
      </c>
      <c r="E129" t="s">
        <v>164</v>
      </c>
      <c r="F129" t="s">
        <v>197</v>
      </c>
      <c r="G129" s="31">
        <v>44144</v>
      </c>
      <c r="H129" s="31">
        <v>44145</v>
      </c>
      <c r="I129" s="32">
        <v>87</v>
      </c>
      <c r="J129" t="s">
        <v>32</v>
      </c>
      <c r="K129" t="s">
        <v>211</v>
      </c>
      <c r="L129" t="s">
        <v>198</v>
      </c>
      <c r="M129" t="s">
        <v>212</v>
      </c>
      <c r="N129" t="s">
        <v>213</v>
      </c>
      <c r="W129" s="33">
        <v>4052.73</v>
      </c>
      <c r="X129" t="s">
        <v>201</v>
      </c>
      <c r="Y129" t="s">
        <v>202</v>
      </c>
      <c r="Z129" t="s">
        <v>171</v>
      </c>
    </row>
    <row r="130" spans="1:26" x14ac:dyDescent="0.25">
      <c r="A130" t="s">
        <v>28</v>
      </c>
      <c r="B130" t="s">
        <v>29</v>
      </c>
      <c r="C130" s="32">
        <v>2021</v>
      </c>
      <c r="D130" s="32">
        <v>5</v>
      </c>
      <c r="E130" t="s">
        <v>164</v>
      </c>
      <c r="F130" t="s">
        <v>197</v>
      </c>
      <c r="G130" s="31">
        <v>44144</v>
      </c>
      <c r="H130" s="31">
        <v>44145</v>
      </c>
      <c r="I130" s="32">
        <v>88</v>
      </c>
      <c r="J130" t="s">
        <v>32</v>
      </c>
      <c r="K130" t="s">
        <v>211</v>
      </c>
      <c r="L130" t="s">
        <v>203</v>
      </c>
      <c r="M130" t="s">
        <v>212</v>
      </c>
      <c r="N130" t="s">
        <v>213</v>
      </c>
      <c r="W130" s="33">
        <v>586.03</v>
      </c>
      <c r="X130" t="s">
        <v>201</v>
      </c>
      <c r="Y130" t="s">
        <v>202</v>
      </c>
      <c r="Z130" t="s">
        <v>171</v>
      </c>
    </row>
    <row r="131" spans="1:26" x14ac:dyDescent="0.25">
      <c r="A131" t="s">
        <v>28</v>
      </c>
      <c r="B131" t="s">
        <v>29</v>
      </c>
      <c r="C131" s="32">
        <v>2021</v>
      </c>
      <c r="D131" s="32">
        <v>5</v>
      </c>
      <c r="E131" t="s">
        <v>164</v>
      </c>
      <c r="F131" t="s">
        <v>197</v>
      </c>
      <c r="G131" s="31">
        <v>44144</v>
      </c>
      <c r="H131" s="31">
        <v>44145</v>
      </c>
      <c r="I131" s="32">
        <v>89</v>
      </c>
      <c r="J131" t="s">
        <v>32</v>
      </c>
      <c r="K131" t="s">
        <v>211</v>
      </c>
      <c r="L131" t="s">
        <v>172</v>
      </c>
      <c r="M131" t="s">
        <v>212</v>
      </c>
      <c r="N131" t="s">
        <v>213</v>
      </c>
      <c r="W131" s="33">
        <v>285.51</v>
      </c>
      <c r="X131" t="s">
        <v>201</v>
      </c>
      <c r="Y131" t="s">
        <v>202</v>
      </c>
      <c r="Z131" t="s">
        <v>171</v>
      </c>
    </row>
    <row r="132" spans="1:26" x14ac:dyDescent="0.25">
      <c r="A132" t="s">
        <v>28</v>
      </c>
      <c r="B132" t="s">
        <v>29</v>
      </c>
      <c r="C132" s="32">
        <v>2021</v>
      </c>
      <c r="D132" s="32">
        <v>5</v>
      </c>
      <c r="E132" t="s">
        <v>164</v>
      </c>
      <c r="F132" t="s">
        <v>197</v>
      </c>
      <c r="G132" s="31">
        <v>44144</v>
      </c>
      <c r="H132" s="31">
        <v>44145</v>
      </c>
      <c r="I132" s="32">
        <v>90</v>
      </c>
      <c r="J132" t="s">
        <v>32</v>
      </c>
      <c r="K132" t="s">
        <v>211</v>
      </c>
      <c r="L132" t="s">
        <v>204</v>
      </c>
      <c r="M132" t="s">
        <v>212</v>
      </c>
      <c r="N132" t="s">
        <v>213</v>
      </c>
      <c r="W132" s="33">
        <v>54.31</v>
      </c>
      <c r="X132" t="s">
        <v>201</v>
      </c>
      <c r="Y132" t="s">
        <v>202</v>
      </c>
      <c r="Z132" t="s">
        <v>171</v>
      </c>
    </row>
    <row r="133" spans="1:26" x14ac:dyDescent="0.25">
      <c r="A133" t="s">
        <v>28</v>
      </c>
      <c r="B133" t="s">
        <v>29</v>
      </c>
      <c r="C133" s="32">
        <v>2021</v>
      </c>
      <c r="D133" s="32">
        <v>5</v>
      </c>
      <c r="E133" t="s">
        <v>164</v>
      </c>
      <c r="F133" t="s">
        <v>197</v>
      </c>
      <c r="G133" s="31">
        <v>44144</v>
      </c>
      <c r="H133" s="31">
        <v>44145</v>
      </c>
      <c r="I133" s="32">
        <v>91</v>
      </c>
      <c r="J133" t="s">
        <v>32</v>
      </c>
      <c r="K133" t="s">
        <v>211</v>
      </c>
      <c r="L133" t="s">
        <v>205</v>
      </c>
      <c r="M133" t="s">
        <v>212</v>
      </c>
      <c r="N133" t="s">
        <v>213</v>
      </c>
      <c r="W133" s="33">
        <v>1261.4000000000001</v>
      </c>
      <c r="X133" t="s">
        <v>201</v>
      </c>
      <c r="Y133" t="s">
        <v>202</v>
      </c>
      <c r="Z133" t="s">
        <v>171</v>
      </c>
    </row>
    <row r="134" spans="1:26" x14ac:dyDescent="0.25">
      <c r="A134" t="s">
        <v>28</v>
      </c>
      <c r="B134" t="s">
        <v>29</v>
      </c>
      <c r="C134" s="32">
        <v>2021</v>
      </c>
      <c r="D134" s="32">
        <v>5</v>
      </c>
      <c r="E134" t="s">
        <v>164</v>
      </c>
      <c r="F134" t="s">
        <v>197</v>
      </c>
      <c r="G134" s="31">
        <v>44144</v>
      </c>
      <c r="H134" s="31">
        <v>44145</v>
      </c>
      <c r="I134" s="32">
        <v>92</v>
      </c>
      <c r="J134" t="s">
        <v>32</v>
      </c>
      <c r="K134" t="s">
        <v>211</v>
      </c>
      <c r="L134" t="s">
        <v>206</v>
      </c>
      <c r="M134" t="s">
        <v>212</v>
      </c>
      <c r="N134" t="s">
        <v>213</v>
      </c>
      <c r="W134" s="33">
        <v>45.39</v>
      </c>
      <c r="X134" t="s">
        <v>201</v>
      </c>
      <c r="Y134" t="s">
        <v>202</v>
      </c>
      <c r="Z134" t="s">
        <v>171</v>
      </c>
    </row>
    <row r="135" spans="1:26" x14ac:dyDescent="0.25">
      <c r="A135" t="s">
        <v>28</v>
      </c>
      <c r="B135" t="s">
        <v>29</v>
      </c>
      <c r="C135" s="32">
        <v>2021</v>
      </c>
      <c r="D135" s="32">
        <v>5</v>
      </c>
      <c r="E135" t="s">
        <v>164</v>
      </c>
      <c r="F135" t="s">
        <v>197</v>
      </c>
      <c r="G135" s="31">
        <v>44144</v>
      </c>
      <c r="H135" s="31">
        <v>44145</v>
      </c>
      <c r="I135" s="32">
        <v>93</v>
      </c>
      <c r="J135" t="s">
        <v>32</v>
      </c>
      <c r="K135" t="s">
        <v>211</v>
      </c>
      <c r="L135" t="s">
        <v>207</v>
      </c>
      <c r="M135" t="s">
        <v>212</v>
      </c>
      <c r="N135" t="s">
        <v>213</v>
      </c>
      <c r="W135" s="33">
        <v>24.72</v>
      </c>
      <c r="X135" t="s">
        <v>201</v>
      </c>
      <c r="Y135" t="s">
        <v>202</v>
      </c>
      <c r="Z135" t="s">
        <v>171</v>
      </c>
    </row>
    <row r="136" spans="1:26" x14ac:dyDescent="0.25">
      <c r="A136" t="s">
        <v>28</v>
      </c>
      <c r="B136" t="s">
        <v>29</v>
      </c>
      <c r="C136" s="32">
        <v>2021</v>
      </c>
      <c r="D136" s="32">
        <v>5</v>
      </c>
      <c r="E136" t="s">
        <v>164</v>
      </c>
      <c r="F136" t="s">
        <v>197</v>
      </c>
      <c r="G136" s="31">
        <v>44144</v>
      </c>
      <c r="H136" s="31">
        <v>44145</v>
      </c>
      <c r="I136" s="32">
        <v>94</v>
      </c>
      <c r="J136" t="s">
        <v>32</v>
      </c>
      <c r="K136" t="s">
        <v>211</v>
      </c>
      <c r="L136" t="s">
        <v>209</v>
      </c>
      <c r="M136" t="s">
        <v>212</v>
      </c>
      <c r="N136" t="s">
        <v>213</v>
      </c>
      <c r="W136" s="33">
        <v>24</v>
      </c>
      <c r="X136" t="s">
        <v>201</v>
      </c>
      <c r="Y136" t="s">
        <v>202</v>
      </c>
      <c r="Z136" t="s">
        <v>171</v>
      </c>
    </row>
    <row r="137" spans="1:26" x14ac:dyDescent="0.25">
      <c r="A137" t="s">
        <v>28</v>
      </c>
      <c r="B137" t="s">
        <v>29</v>
      </c>
      <c r="C137" s="32">
        <v>2021</v>
      </c>
      <c r="D137" s="32">
        <v>5</v>
      </c>
      <c r="E137" t="s">
        <v>164</v>
      </c>
      <c r="F137" t="s">
        <v>197</v>
      </c>
      <c r="G137" s="31">
        <v>44144</v>
      </c>
      <c r="H137" s="31">
        <v>44145</v>
      </c>
      <c r="I137" s="32">
        <v>95</v>
      </c>
      <c r="J137" t="s">
        <v>32</v>
      </c>
      <c r="K137" t="s">
        <v>177</v>
      </c>
      <c r="L137" t="s">
        <v>198</v>
      </c>
      <c r="M137" t="s">
        <v>175</v>
      </c>
      <c r="N137" t="s">
        <v>178</v>
      </c>
      <c r="W137" s="33">
        <v>21568.880000000001</v>
      </c>
      <c r="X137" t="s">
        <v>201</v>
      </c>
      <c r="Y137" t="s">
        <v>202</v>
      </c>
      <c r="Z137" t="s">
        <v>171</v>
      </c>
    </row>
    <row r="138" spans="1:26" x14ac:dyDescent="0.25">
      <c r="A138" t="s">
        <v>28</v>
      </c>
      <c r="B138" t="s">
        <v>29</v>
      </c>
      <c r="C138" s="32">
        <v>2021</v>
      </c>
      <c r="D138" s="32">
        <v>5</v>
      </c>
      <c r="E138" t="s">
        <v>164</v>
      </c>
      <c r="F138" t="s">
        <v>197</v>
      </c>
      <c r="G138" s="31">
        <v>44144</v>
      </c>
      <c r="H138" s="31">
        <v>44145</v>
      </c>
      <c r="I138" s="32">
        <v>96</v>
      </c>
      <c r="J138" t="s">
        <v>32</v>
      </c>
      <c r="K138" t="s">
        <v>177</v>
      </c>
      <c r="L138" t="s">
        <v>203</v>
      </c>
      <c r="M138" t="s">
        <v>175</v>
      </c>
      <c r="N138" t="s">
        <v>178</v>
      </c>
      <c r="W138" s="33">
        <v>3118.86</v>
      </c>
      <c r="X138" t="s">
        <v>201</v>
      </c>
      <c r="Y138" t="s">
        <v>202</v>
      </c>
      <c r="Z138" t="s">
        <v>171</v>
      </c>
    </row>
    <row r="139" spans="1:26" x14ac:dyDescent="0.25">
      <c r="A139" t="s">
        <v>28</v>
      </c>
      <c r="B139" t="s">
        <v>29</v>
      </c>
      <c r="C139" s="32">
        <v>2021</v>
      </c>
      <c r="D139" s="32">
        <v>5</v>
      </c>
      <c r="E139" t="s">
        <v>164</v>
      </c>
      <c r="F139" t="s">
        <v>197</v>
      </c>
      <c r="G139" s="31">
        <v>44144</v>
      </c>
      <c r="H139" s="31">
        <v>44145</v>
      </c>
      <c r="I139" s="32">
        <v>97</v>
      </c>
      <c r="J139" t="s">
        <v>32</v>
      </c>
      <c r="K139" t="s">
        <v>177</v>
      </c>
      <c r="L139" t="s">
        <v>172</v>
      </c>
      <c r="M139" t="s">
        <v>175</v>
      </c>
      <c r="N139" t="s">
        <v>178</v>
      </c>
      <c r="W139" s="33">
        <v>1557.37</v>
      </c>
      <c r="X139" t="s">
        <v>201</v>
      </c>
      <c r="Y139" t="s">
        <v>202</v>
      </c>
      <c r="Z139" t="s">
        <v>171</v>
      </c>
    </row>
    <row r="140" spans="1:26" x14ac:dyDescent="0.25">
      <c r="A140" t="s">
        <v>28</v>
      </c>
      <c r="B140" t="s">
        <v>29</v>
      </c>
      <c r="C140" s="32">
        <v>2021</v>
      </c>
      <c r="D140" s="32">
        <v>5</v>
      </c>
      <c r="E140" t="s">
        <v>164</v>
      </c>
      <c r="F140" t="s">
        <v>197</v>
      </c>
      <c r="G140" s="31">
        <v>44144</v>
      </c>
      <c r="H140" s="31">
        <v>44145</v>
      </c>
      <c r="I140" s="32">
        <v>98</v>
      </c>
      <c r="J140" t="s">
        <v>32</v>
      </c>
      <c r="K140" t="s">
        <v>177</v>
      </c>
      <c r="L140" t="s">
        <v>204</v>
      </c>
      <c r="M140" t="s">
        <v>175</v>
      </c>
      <c r="N140" t="s">
        <v>178</v>
      </c>
      <c r="W140" s="33">
        <v>289.02</v>
      </c>
      <c r="X140" t="s">
        <v>201</v>
      </c>
      <c r="Y140" t="s">
        <v>202</v>
      </c>
      <c r="Z140" t="s">
        <v>171</v>
      </c>
    </row>
    <row r="141" spans="1:26" x14ac:dyDescent="0.25">
      <c r="A141" t="s">
        <v>28</v>
      </c>
      <c r="B141" t="s">
        <v>29</v>
      </c>
      <c r="C141" s="32">
        <v>2021</v>
      </c>
      <c r="D141" s="32">
        <v>5</v>
      </c>
      <c r="E141" t="s">
        <v>164</v>
      </c>
      <c r="F141" t="s">
        <v>197</v>
      </c>
      <c r="G141" s="31">
        <v>44144</v>
      </c>
      <c r="H141" s="31">
        <v>44145</v>
      </c>
      <c r="I141" s="32">
        <v>99</v>
      </c>
      <c r="J141" t="s">
        <v>32</v>
      </c>
      <c r="K141" t="s">
        <v>177</v>
      </c>
      <c r="L141" t="s">
        <v>205</v>
      </c>
      <c r="M141" t="s">
        <v>175</v>
      </c>
      <c r="N141" t="s">
        <v>178</v>
      </c>
      <c r="W141" s="33">
        <v>3973.5</v>
      </c>
      <c r="X141" t="s">
        <v>201</v>
      </c>
      <c r="Y141" t="s">
        <v>202</v>
      </c>
      <c r="Z141" t="s">
        <v>171</v>
      </c>
    </row>
    <row r="142" spans="1:26" x14ac:dyDescent="0.25">
      <c r="A142" t="s">
        <v>28</v>
      </c>
      <c r="B142" t="s">
        <v>29</v>
      </c>
      <c r="C142" s="32">
        <v>2021</v>
      </c>
      <c r="D142" s="32">
        <v>5</v>
      </c>
      <c r="E142" t="s">
        <v>164</v>
      </c>
      <c r="F142" t="s">
        <v>197</v>
      </c>
      <c r="G142" s="31">
        <v>44144</v>
      </c>
      <c r="H142" s="31">
        <v>44145</v>
      </c>
      <c r="I142" s="32">
        <v>100</v>
      </c>
      <c r="J142" t="s">
        <v>32</v>
      </c>
      <c r="K142" t="s">
        <v>177</v>
      </c>
      <c r="L142" t="s">
        <v>206</v>
      </c>
      <c r="M142" t="s">
        <v>175</v>
      </c>
      <c r="N142" t="s">
        <v>178</v>
      </c>
      <c r="W142" s="33">
        <v>241.56</v>
      </c>
      <c r="X142" t="s">
        <v>201</v>
      </c>
      <c r="Y142" t="s">
        <v>202</v>
      </c>
      <c r="Z142" t="s">
        <v>171</v>
      </c>
    </row>
    <row r="143" spans="1:26" x14ac:dyDescent="0.25">
      <c r="A143" t="s">
        <v>28</v>
      </c>
      <c r="B143" t="s">
        <v>29</v>
      </c>
      <c r="C143" s="32">
        <v>2021</v>
      </c>
      <c r="D143" s="32">
        <v>5</v>
      </c>
      <c r="E143" t="s">
        <v>164</v>
      </c>
      <c r="F143" t="s">
        <v>197</v>
      </c>
      <c r="G143" s="31">
        <v>44144</v>
      </c>
      <c r="H143" s="31">
        <v>44145</v>
      </c>
      <c r="I143" s="32">
        <v>101</v>
      </c>
      <c r="J143" t="s">
        <v>32</v>
      </c>
      <c r="K143" t="s">
        <v>177</v>
      </c>
      <c r="L143" t="s">
        <v>207</v>
      </c>
      <c r="M143" t="s">
        <v>175</v>
      </c>
      <c r="N143" t="s">
        <v>178</v>
      </c>
      <c r="W143" s="33">
        <v>131.56</v>
      </c>
      <c r="X143" t="s">
        <v>201</v>
      </c>
      <c r="Y143" t="s">
        <v>202</v>
      </c>
      <c r="Z143" t="s">
        <v>171</v>
      </c>
    </row>
    <row r="144" spans="1:26" x14ac:dyDescent="0.25">
      <c r="A144" t="s">
        <v>28</v>
      </c>
      <c r="B144" t="s">
        <v>29</v>
      </c>
      <c r="C144" s="32">
        <v>2021</v>
      </c>
      <c r="D144" s="32">
        <v>5</v>
      </c>
      <c r="E144" t="s">
        <v>164</v>
      </c>
      <c r="F144" t="s">
        <v>197</v>
      </c>
      <c r="G144" s="31">
        <v>44144</v>
      </c>
      <c r="H144" s="31">
        <v>44145</v>
      </c>
      <c r="I144" s="32">
        <v>102</v>
      </c>
      <c r="J144" t="s">
        <v>32</v>
      </c>
      <c r="K144" t="s">
        <v>177</v>
      </c>
      <c r="L144" t="s">
        <v>209</v>
      </c>
      <c r="M144" t="s">
        <v>175</v>
      </c>
      <c r="N144" t="s">
        <v>178</v>
      </c>
      <c r="W144" s="33">
        <v>127.5</v>
      </c>
      <c r="X144" t="s">
        <v>201</v>
      </c>
      <c r="Y144" t="s">
        <v>202</v>
      </c>
      <c r="Z144" t="s">
        <v>171</v>
      </c>
    </row>
    <row r="145" spans="1:26" x14ac:dyDescent="0.25">
      <c r="A145" t="s">
        <v>28</v>
      </c>
      <c r="B145" t="s">
        <v>29</v>
      </c>
      <c r="C145" s="32">
        <v>2021</v>
      </c>
      <c r="D145" s="32">
        <v>5</v>
      </c>
      <c r="E145" t="s">
        <v>164</v>
      </c>
      <c r="F145" t="s">
        <v>197</v>
      </c>
      <c r="G145" s="31">
        <v>44144</v>
      </c>
      <c r="H145" s="31">
        <v>44145</v>
      </c>
      <c r="I145" s="32">
        <v>103</v>
      </c>
      <c r="J145" t="s">
        <v>32</v>
      </c>
      <c r="K145" t="s">
        <v>33</v>
      </c>
      <c r="L145" t="s">
        <v>198</v>
      </c>
      <c r="M145" t="s">
        <v>210</v>
      </c>
      <c r="N145" t="s">
        <v>214</v>
      </c>
      <c r="W145" s="33">
        <v>25200.42</v>
      </c>
      <c r="X145" t="s">
        <v>201</v>
      </c>
      <c r="Y145" t="s">
        <v>202</v>
      </c>
      <c r="Z145" t="s">
        <v>171</v>
      </c>
    </row>
    <row r="146" spans="1:26" x14ac:dyDescent="0.25">
      <c r="A146" t="s">
        <v>28</v>
      </c>
      <c r="B146" t="s">
        <v>29</v>
      </c>
      <c r="C146" s="32">
        <v>2021</v>
      </c>
      <c r="D146" s="32">
        <v>5</v>
      </c>
      <c r="E146" t="s">
        <v>164</v>
      </c>
      <c r="F146" t="s">
        <v>197</v>
      </c>
      <c r="G146" s="31">
        <v>44144</v>
      </c>
      <c r="H146" s="31">
        <v>44145</v>
      </c>
      <c r="I146" s="32">
        <v>104</v>
      </c>
      <c r="J146" t="s">
        <v>32</v>
      </c>
      <c r="K146" t="s">
        <v>33</v>
      </c>
      <c r="L146" t="s">
        <v>203</v>
      </c>
      <c r="M146" t="s">
        <v>210</v>
      </c>
      <c r="N146" t="s">
        <v>214</v>
      </c>
      <c r="W146" s="33">
        <v>3257.69</v>
      </c>
      <c r="X146" t="s">
        <v>201</v>
      </c>
      <c r="Y146" t="s">
        <v>202</v>
      </c>
      <c r="Z146" t="s">
        <v>171</v>
      </c>
    </row>
    <row r="147" spans="1:26" x14ac:dyDescent="0.25">
      <c r="A147" t="s">
        <v>28</v>
      </c>
      <c r="B147" t="s">
        <v>29</v>
      </c>
      <c r="C147" s="32">
        <v>2021</v>
      </c>
      <c r="D147" s="32">
        <v>5</v>
      </c>
      <c r="E147" t="s">
        <v>164</v>
      </c>
      <c r="F147" t="s">
        <v>197</v>
      </c>
      <c r="G147" s="31">
        <v>44144</v>
      </c>
      <c r="H147" s="31">
        <v>44145</v>
      </c>
      <c r="I147" s="32">
        <v>105</v>
      </c>
      <c r="J147" t="s">
        <v>32</v>
      </c>
      <c r="K147" t="s">
        <v>33</v>
      </c>
      <c r="L147" t="s">
        <v>172</v>
      </c>
      <c r="M147" t="s">
        <v>210</v>
      </c>
      <c r="N147" t="s">
        <v>214</v>
      </c>
      <c r="W147" s="33">
        <v>1849.89</v>
      </c>
      <c r="X147" t="s">
        <v>201</v>
      </c>
      <c r="Y147" t="s">
        <v>202</v>
      </c>
      <c r="Z147" t="s">
        <v>171</v>
      </c>
    </row>
    <row r="148" spans="1:26" x14ac:dyDescent="0.25">
      <c r="A148" t="s">
        <v>28</v>
      </c>
      <c r="B148" t="s">
        <v>29</v>
      </c>
      <c r="C148" s="32">
        <v>2021</v>
      </c>
      <c r="D148" s="32">
        <v>5</v>
      </c>
      <c r="E148" t="s">
        <v>164</v>
      </c>
      <c r="F148" t="s">
        <v>197</v>
      </c>
      <c r="G148" s="31">
        <v>44144</v>
      </c>
      <c r="H148" s="31">
        <v>44145</v>
      </c>
      <c r="I148" s="32">
        <v>106</v>
      </c>
      <c r="J148" t="s">
        <v>32</v>
      </c>
      <c r="K148" t="s">
        <v>33</v>
      </c>
      <c r="L148" t="s">
        <v>204</v>
      </c>
      <c r="M148" t="s">
        <v>210</v>
      </c>
      <c r="N148" t="s">
        <v>214</v>
      </c>
      <c r="W148" s="33">
        <v>337.69</v>
      </c>
      <c r="X148" t="s">
        <v>201</v>
      </c>
      <c r="Y148" t="s">
        <v>202</v>
      </c>
      <c r="Z148" t="s">
        <v>171</v>
      </c>
    </row>
    <row r="149" spans="1:26" x14ac:dyDescent="0.25">
      <c r="A149" t="s">
        <v>28</v>
      </c>
      <c r="B149" t="s">
        <v>29</v>
      </c>
      <c r="C149" s="32">
        <v>2021</v>
      </c>
      <c r="D149" s="32">
        <v>5</v>
      </c>
      <c r="E149" t="s">
        <v>164</v>
      </c>
      <c r="F149" t="s">
        <v>197</v>
      </c>
      <c r="G149" s="31">
        <v>44144</v>
      </c>
      <c r="H149" s="31">
        <v>44145</v>
      </c>
      <c r="I149" s="32">
        <v>107</v>
      </c>
      <c r="J149" t="s">
        <v>32</v>
      </c>
      <c r="K149" t="s">
        <v>33</v>
      </c>
      <c r="L149" t="s">
        <v>205</v>
      </c>
      <c r="M149" t="s">
        <v>210</v>
      </c>
      <c r="N149" t="s">
        <v>214</v>
      </c>
      <c r="W149" s="33">
        <v>4978.7</v>
      </c>
      <c r="X149" t="s">
        <v>201</v>
      </c>
      <c r="Y149" t="s">
        <v>202</v>
      </c>
      <c r="Z149" t="s">
        <v>171</v>
      </c>
    </row>
    <row r="150" spans="1:26" x14ac:dyDescent="0.25">
      <c r="A150" t="s">
        <v>28</v>
      </c>
      <c r="B150" t="s">
        <v>29</v>
      </c>
      <c r="C150" s="32">
        <v>2021</v>
      </c>
      <c r="D150" s="32">
        <v>5</v>
      </c>
      <c r="E150" t="s">
        <v>164</v>
      </c>
      <c r="F150" t="s">
        <v>197</v>
      </c>
      <c r="G150" s="31">
        <v>44144</v>
      </c>
      <c r="H150" s="31">
        <v>44145</v>
      </c>
      <c r="I150" s="32">
        <v>108</v>
      </c>
      <c r="J150" t="s">
        <v>32</v>
      </c>
      <c r="K150" t="s">
        <v>33</v>
      </c>
      <c r="L150" t="s">
        <v>206</v>
      </c>
      <c r="M150" t="s">
        <v>210</v>
      </c>
      <c r="N150" t="s">
        <v>214</v>
      </c>
      <c r="W150" s="33">
        <v>282.25</v>
      </c>
      <c r="X150" t="s">
        <v>201</v>
      </c>
      <c r="Y150" t="s">
        <v>202</v>
      </c>
      <c r="Z150" t="s">
        <v>171</v>
      </c>
    </row>
    <row r="151" spans="1:26" x14ac:dyDescent="0.25">
      <c r="A151" t="s">
        <v>28</v>
      </c>
      <c r="B151" t="s">
        <v>29</v>
      </c>
      <c r="C151" s="32">
        <v>2021</v>
      </c>
      <c r="D151" s="32">
        <v>5</v>
      </c>
      <c r="E151" t="s">
        <v>164</v>
      </c>
      <c r="F151" t="s">
        <v>197</v>
      </c>
      <c r="G151" s="31">
        <v>44144</v>
      </c>
      <c r="H151" s="31">
        <v>44145</v>
      </c>
      <c r="I151" s="32">
        <v>109</v>
      </c>
      <c r="J151" t="s">
        <v>32</v>
      </c>
      <c r="K151" t="s">
        <v>33</v>
      </c>
      <c r="L151" t="s">
        <v>207</v>
      </c>
      <c r="M151" t="s">
        <v>210</v>
      </c>
      <c r="N151" t="s">
        <v>214</v>
      </c>
      <c r="W151" s="33">
        <v>153.74</v>
      </c>
      <c r="X151" t="s">
        <v>201</v>
      </c>
      <c r="Y151" t="s">
        <v>202</v>
      </c>
      <c r="Z151" t="s">
        <v>171</v>
      </c>
    </row>
    <row r="152" spans="1:26" x14ac:dyDescent="0.25">
      <c r="A152" t="s">
        <v>28</v>
      </c>
      <c r="B152" t="s">
        <v>29</v>
      </c>
      <c r="C152" s="32">
        <v>2021</v>
      </c>
      <c r="D152" s="32">
        <v>5</v>
      </c>
      <c r="E152" t="s">
        <v>164</v>
      </c>
      <c r="F152" t="s">
        <v>197</v>
      </c>
      <c r="G152" s="31">
        <v>44144</v>
      </c>
      <c r="H152" s="31">
        <v>44145</v>
      </c>
      <c r="I152" s="32">
        <v>110</v>
      </c>
      <c r="J152" t="s">
        <v>32</v>
      </c>
      <c r="K152" t="s">
        <v>33</v>
      </c>
      <c r="L152" t="s">
        <v>209</v>
      </c>
      <c r="M152" t="s">
        <v>210</v>
      </c>
      <c r="N152" t="s">
        <v>214</v>
      </c>
      <c r="W152" s="33">
        <v>66</v>
      </c>
      <c r="X152" t="s">
        <v>201</v>
      </c>
      <c r="Y152" t="s">
        <v>202</v>
      </c>
      <c r="Z152" t="s">
        <v>171</v>
      </c>
    </row>
    <row r="153" spans="1:26" x14ac:dyDescent="0.25">
      <c r="A153" t="s">
        <v>28</v>
      </c>
      <c r="B153" t="s">
        <v>29</v>
      </c>
      <c r="C153" s="32">
        <v>2021</v>
      </c>
      <c r="D153" s="32">
        <v>5</v>
      </c>
      <c r="E153" t="s">
        <v>164</v>
      </c>
      <c r="F153" t="s">
        <v>197</v>
      </c>
      <c r="G153" s="31">
        <v>44144</v>
      </c>
      <c r="H153" s="31">
        <v>44145</v>
      </c>
      <c r="I153" s="32">
        <v>111</v>
      </c>
      <c r="J153" t="s">
        <v>32</v>
      </c>
      <c r="K153" t="s">
        <v>33</v>
      </c>
      <c r="L153" t="s">
        <v>208</v>
      </c>
      <c r="M153" t="s">
        <v>210</v>
      </c>
      <c r="N153" t="s">
        <v>214</v>
      </c>
      <c r="W153" s="33">
        <v>386.29</v>
      </c>
      <c r="X153" t="s">
        <v>201</v>
      </c>
      <c r="Y153" t="s">
        <v>202</v>
      </c>
      <c r="Z153" t="s">
        <v>171</v>
      </c>
    </row>
    <row r="154" spans="1:26" x14ac:dyDescent="0.25">
      <c r="A154" t="s">
        <v>28</v>
      </c>
      <c r="B154" t="s">
        <v>29</v>
      </c>
      <c r="C154" s="32">
        <v>2021</v>
      </c>
      <c r="D154" s="32">
        <v>5</v>
      </c>
      <c r="E154" t="s">
        <v>164</v>
      </c>
      <c r="F154" t="s">
        <v>197</v>
      </c>
      <c r="G154" s="31">
        <v>44144</v>
      </c>
      <c r="H154" s="31">
        <v>44145</v>
      </c>
      <c r="I154" s="32">
        <v>112</v>
      </c>
      <c r="J154" t="s">
        <v>32</v>
      </c>
      <c r="K154" t="s">
        <v>166</v>
      </c>
      <c r="L154" t="s">
        <v>198</v>
      </c>
      <c r="M154" t="s">
        <v>199</v>
      </c>
      <c r="O154" t="s">
        <v>195</v>
      </c>
      <c r="P154" t="s">
        <v>28</v>
      </c>
      <c r="Q154" t="s">
        <v>215</v>
      </c>
      <c r="R154" t="s">
        <v>45</v>
      </c>
      <c r="W154" s="33">
        <v>1588.78</v>
      </c>
      <c r="X154" t="s">
        <v>201</v>
      </c>
      <c r="Y154" t="s">
        <v>202</v>
      </c>
      <c r="Z154" t="s">
        <v>171</v>
      </c>
    </row>
    <row r="155" spans="1:26" x14ac:dyDescent="0.25">
      <c r="A155" t="s">
        <v>28</v>
      </c>
      <c r="B155" t="s">
        <v>29</v>
      </c>
      <c r="C155" s="32">
        <v>2021</v>
      </c>
      <c r="D155" s="32">
        <v>5</v>
      </c>
      <c r="E155" t="s">
        <v>164</v>
      </c>
      <c r="F155" t="s">
        <v>197</v>
      </c>
      <c r="G155" s="31">
        <v>44144</v>
      </c>
      <c r="H155" s="31">
        <v>44145</v>
      </c>
      <c r="I155" s="32">
        <v>113</v>
      </c>
      <c r="J155" t="s">
        <v>32</v>
      </c>
      <c r="K155" t="s">
        <v>166</v>
      </c>
      <c r="L155" t="s">
        <v>198</v>
      </c>
      <c r="M155" t="s">
        <v>199</v>
      </c>
      <c r="O155" t="s">
        <v>195</v>
      </c>
      <c r="P155" t="s">
        <v>28</v>
      </c>
      <c r="Q155" t="s">
        <v>215</v>
      </c>
      <c r="R155" t="s">
        <v>45</v>
      </c>
      <c r="W155" s="33">
        <v>9691.2900000000009</v>
      </c>
      <c r="X155" t="s">
        <v>201</v>
      </c>
      <c r="Y155" t="s">
        <v>202</v>
      </c>
      <c r="Z155" t="s">
        <v>171</v>
      </c>
    </row>
    <row r="156" spans="1:26" x14ac:dyDescent="0.25">
      <c r="A156" t="s">
        <v>28</v>
      </c>
      <c r="B156" t="s">
        <v>29</v>
      </c>
      <c r="C156" s="32">
        <v>2021</v>
      </c>
      <c r="D156" s="32">
        <v>5</v>
      </c>
      <c r="E156" t="s">
        <v>164</v>
      </c>
      <c r="F156" t="s">
        <v>197</v>
      </c>
      <c r="G156" s="31">
        <v>44144</v>
      </c>
      <c r="H156" s="31">
        <v>44145</v>
      </c>
      <c r="I156" s="32">
        <v>114</v>
      </c>
      <c r="J156" t="s">
        <v>32</v>
      </c>
      <c r="K156" t="s">
        <v>166</v>
      </c>
      <c r="L156" t="s">
        <v>203</v>
      </c>
      <c r="M156" t="s">
        <v>199</v>
      </c>
      <c r="O156" t="s">
        <v>195</v>
      </c>
      <c r="P156" t="s">
        <v>28</v>
      </c>
      <c r="Q156" t="s">
        <v>215</v>
      </c>
      <c r="R156" t="s">
        <v>45</v>
      </c>
      <c r="W156" s="33">
        <v>205.91</v>
      </c>
      <c r="X156" t="s">
        <v>201</v>
      </c>
      <c r="Y156" t="s">
        <v>202</v>
      </c>
      <c r="Z156" t="s">
        <v>171</v>
      </c>
    </row>
    <row r="157" spans="1:26" x14ac:dyDescent="0.25">
      <c r="A157" t="s">
        <v>28</v>
      </c>
      <c r="B157" t="s">
        <v>29</v>
      </c>
      <c r="C157" s="32">
        <v>2021</v>
      </c>
      <c r="D157" s="32">
        <v>5</v>
      </c>
      <c r="E157" t="s">
        <v>164</v>
      </c>
      <c r="F157" t="s">
        <v>197</v>
      </c>
      <c r="G157" s="31">
        <v>44144</v>
      </c>
      <c r="H157" s="31">
        <v>44145</v>
      </c>
      <c r="I157" s="32">
        <v>115</v>
      </c>
      <c r="J157" t="s">
        <v>32</v>
      </c>
      <c r="K157" t="s">
        <v>166</v>
      </c>
      <c r="L157" t="s">
        <v>203</v>
      </c>
      <c r="M157" t="s">
        <v>199</v>
      </c>
      <c r="O157" t="s">
        <v>195</v>
      </c>
      <c r="P157" t="s">
        <v>28</v>
      </c>
      <c r="Q157" t="s">
        <v>215</v>
      </c>
      <c r="R157" t="s">
        <v>45</v>
      </c>
      <c r="W157" s="33">
        <v>1401.35</v>
      </c>
      <c r="X157" t="s">
        <v>201</v>
      </c>
      <c r="Y157" t="s">
        <v>202</v>
      </c>
      <c r="Z157" t="s">
        <v>171</v>
      </c>
    </row>
    <row r="158" spans="1:26" x14ac:dyDescent="0.25">
      <c r="A158" t="s">
        <v>28</v>
      </c>
      <c r="B158" t="s">
        <v>29</v>
      </c>
      <c r="C158" s="32">
        <v>2021</v>
      </c>
      <c r="D158" s="32">
        <v>5</v>
      </c>
      <c r="E158" t="s">
        <v>164</v>
      </c>
      <c r="F158" t="s">
        <v>197</v>
      </c>
      <c r="G158" s="31">
        <v>44144</v>
      </c>
      <c r="H158" s="31">
        <v>44145</v>
      </c>
      <c r="I158" s="32">
        <v>116</v>
      </c>
      <c r="J158" t="s">
        <v>32</v>
      </c>
      <c r="K158" t="s">
        <v>166</v>
      </c>
      <c r="L158" t="s">
        <v>172</v>
      </c>
      <c r="M158" t="s">
        <v>199</v>
      </c>
      <c r="O158" t="s">
        <v>195</v>
      </c>
      <c r="P158" t="s">
        <v>28</v>
      </c>
      <c r="Q158" t="s">
        <v>215</v>
      </c>
      <c r="R158" t="s">
        <v>45</v>
      </c>
      <c r="W158" s="33">
        <v>117.32</v>
      </c>
      <c r="X158" t="s">
        <v>201</v>
      </c>
      <c r="Y158" t="s">
        <v>202</v>
      </c>
      <c r="Z158" t="s">
        <v>171</v>
      </c>
    </row>
    <row r="159" spans="1:26" x14ac:dyDescent="0.25">
      <c r="A159" t="s">
        <v>28</v>
      </c>
      <c r="B159" t="s">
        <v>29</v>
      </c>
      <c r="C159" s="32">
        <v>2021</v>
      </c>
      <c r="D159" s="32">
        <v>5</v>
      </c>
      <c r="E159" t="s">
        <v>164</v>
      </c>
      <c r="F159" t="s">
        <v>197</v>
      </c>
      <c r="G159" s="31">
        <v>44144</v>
      </c>
      <c r="H159" s="31">
        <v>44145</v>
      </c>
      <c r="I159" s="32">
        <v>117</v>
      </c>
      <c r="J159" t="s">
        <v>32</v>
      </c>
      <c r="K159" t="s">
        <v>166</v>
      </c>
      <c r="L159" t="s">
        <v>172</v>
      </c>
      <c r="M159" t="s">
        <v>199</v>
      </c>
      <c r="O159" t="s">
        <v>195</v>
      </c>
      <c r="P159" t="s">
        <v>28</v>
      </c>
      <c r="Q159" t="s">
        <v>215</v>
      </c>
      <c r="R159" t="s">
        <v>45</v>
      </c>
      <c r="W159" s="33">
        <v>712.4</v>
      </c>
      <c r="X159" t="s">
        <v>201</v>
      </c>
      <c r="Y159" t="s">
        <v>202</v>
      </c>
      <c r="Z159" t="s">
        <v>171</v>
      </c>
    </row>
    <row r="160" spans="1:26" x14ac:dyDescent="0.25">
      <c r="A160" t="s">
        <v>28</v>
      </c>
      <c r="B160" t="s">
        <v>29</v>
      </c>
      <c r="C160" s="32">
        <v>2021</v>
      </c>
      <c r="D160" s="32">
        <v>5</v>
      </c>
      <c r="E160" t="s">
        <v>164</v>
      </c>
      <c r="F160" t="s">
        <v>197</v>
      </c>
      <c r="G160" s="31">
        <v>44144</v>
      </c>
      <c r="H160" s="31">
        <v>44145</v>
      </c>
      <c r="I160" s="32">
        <v>118</v>
      </c>
      <c r="J160" t="s">
        <v>32</v>
      </c>
      <c r="K160" t="s">
        <v>166</v>
      </c>
      <c r="L160" t="s">
        <v>204</v>
      </c>
      <c r="M160" t="s">
        <v>199</v>
      </c>
      <c r="O160" t="s">
        <v>195</v>
      </c>
      <c r="P160" t="s">
        <v>28</v>
      </c>
      <c r="Q160" t="s">
        <v>215</v>
      </c>
      <c r="R160" t="s">
        <v>45</v>
      </c>
      <c r="W160" s="33">
        <v>21.29</v>
      </c>
      <c r="X160" t="s">
        <v>201</v>
      </c>
      <c r="Y160" t="s">
        <v>202</v>
      </c>
      <c r="Z160" t="s">
        <v>171</v>
      </c>
    </row>
    <row r="161" spans="1:26" x14ac:dyDescent="0.25">
      <c r="A161" t="s">
        <v>28</v>
      </c>
      <c r="B161" t="s">
        <v>29</v>
      </c>
      <c r="C161" s="32">
        <v>2021</v>
      </c>
      <c r="D161" s="32">
        <v>5</v>
      </c>
      <c r="E161" t="s">
        <v>164</v>
      </c>
      <c r="F161" t="s">
        <v>197</v>
      </c>
      <c r="G161" s="31">
        <v>44144</v>
      </c>
      <c r="H161" s="31">
        <v>44145</v>
      </c>
      <c r="I161" s="32">
        <v>119</v>
      </c>
      <c r="J161" t="s">
        <v>32</v>
      </c>
      <c r="K161" t="s">
        <v>166</v>
      </c>
      <c r="L161" t="s">
        <v>204</v>
      </c>
      <c r="M161" t="s">
        <v>199</v>
      </c>
      <c r="O161" t="s">
        <v>195</v>
      </c>
      <c r="P161" t="s">
        <v>28</v>
      </c>
      <c r="Q161" t="s">
        <v>215</v>
      </c>
      <c r="R161" t="s">
        <v>45</v>
      </c>
      <c r="W161" s="33">
        <v>129.86000000000001</v>
      </c>
      <c r="X161" t="s">
        <v>201</v>
      </c>
      <c r="Y161" t="s">
        <v>202</v>
      </c>
      <c r="Z161" t="s">
        <v>171</v>
      </c>
    </row>
    <row r="162" spans="1:26" x14ac:dyDescent="0.25">
      <c r="A162" t="s">
        <v>28</v>
      </c>
      <c r="B162" t="s">
        <v>29</v>
      </c>
      <c r="C162" s="32">
        <v>2021</v>
      </c>
      <c r="D162" s="32">
        <v>5</v>
      </c>
      <c r="E162" t="s">
        <v>164</v>
      </c>
      <c r="F162" t="s">
        <v>197</v>
      </c>
      <c r="G162" s="31">
        <v>44144</v>
      </c>
      <c r="H162" s="31">
        <v>44145</v>
      </c>
      <c r="I162" s="32">
        <v>120</v>
      </c>
      <c r="J162" t="s">
        <v>32</v>
      </c>
      <c r="K162" t="s">
        <v>166</v>
      </c>
      <c r="L162" t="s">
        <v>205</v>
      </c>
      <c r="M162" t="s">
        <v>199</v>
      </c>
      <c r="O162" t="s">
        <v>195</v>
      </c>
      <c r="P162" t="s">
        <v>28</v>
      </c>
      <c r="Q162" t="s">
        <v>215</v>
      </c>
      <c r="R162" t="s">
        <v>45</v>
      </c>
      <c r="W162" s="33">
        <v>206.1</v>
      </c>
      <c r="X162" t="s">
        <v>201</v>
      </c>
      <c r="Y162" t="s">
        <v>202</v>
      </c>
      <c r="Z162" t="s">
        <v>171</v>
      </c>
    </row>
    <row r="163" spans="1:26" x14ac:dyDescent="0.25">
      <c r="A163" t="s">
        <v>28</v>
      </c>
      <c r="B163" t="s">
        <v>29</v>
      </c>
      <c r="C163" s="32">
        <v>2021</v>
      </c>
      <c r="D163" s="32">
        <v>5</v>
      </c>
      <c r="E163" t="s">
        <v>164</v>
      </c>
      <c r="F163" t="s">
        <v>197</v>
      </c>
      <c r="G163" s="31">
        <v>44144</v>
      </c>
      <c r="H163" s="31">
        <v>44145</v>
      </c>
      <c r="I163" s="32">
        <v>121</v>
      </c>
      <c r="J163" t="s">
        <v>32</v>
      </c>
      <c r="K163" t="s">
        <v>166</v>
      </c>
      <c r="L163" t="s">
        <v>205</v>
      </c>
      <c r="M163" t="s">
        <v>199</v>
      </c>
      <c r="O163" t="s">
        <v>195</v>
      </c>
      <c r="P163" t="s">
        <v>28</v>
      </c>
      <c r="Q163" t="s">
        <v>215</v>
      </c>
      <c r="R163" t="s">
        <v>45</v>
      </c>
      <c r="W163" s="33">
        <v>1859</v>
      </c>
      <c r="X163" t="s">
        <v>201</v>
      </c>
      <c r="Y163" t="s">
        <v>202</v>
      </c>
      <c r="Z163" t="s">
        <v>171</v>
      </c>
    </row>
    <row r="164" spans="1:26" x14ac:dyDescent="0.25">
      <c r="A164" t="s">
        <v>28</v>
      </c>
      <c r="B164" t="s">
        <v>29</v>
      </c>
      <c r="C164" s="32">
        <v>2021</v>
      </c>
      <c r="D164" s="32">
        <v>5</v>
      </c>
      <c r="E164" t="s">
        <v>164</v>
      </c>
      <c r="F164" t="s">
        <v>197</v>
      </c>
      <c r="G164" s="31">
        <v>44144</v>
      </c>
      <c r="H164" s="31">
        <v>44145</v>
      </c>
      <c r="I164" s="32">
        <v>122</v>
      </c>
      <c r="J164" t="s">
        <v>32</v>
      </c>
      <c r="K164" t="s">
        <v>166</v>
      </c>
      <c r="L164" t="s">
        <v>206</v>
      </c>
      <c r="M164" t="s">
        <v>199</v>
      </c>
      <c r="O164" t="s">
        <v>195</v>
      </c>
      <c r="P164" t="s">
        <v>28</v>
      </c>
      <c r="Q164" t="s">
        <v>215</v>
      </c>
      <c r="R164" t="s">
        <v>45</v>
      </c>
      <c r="W164" s="33">
        <v>17.8</v>
      </c>
      <c r="X164" t="s">
        <v>201</v>
      </c>
      <c r="Y164" t="s">
        <v>202</v>
      </c>
      <c r="Z164" t="s">
        <v>171</v>
      </c>
    </row>
    <row r="165" spans="1:26" x14ac:dyDescent="0.25">
      <c r="A165" t="s">
        <v>28</v>
      </c>
      <c r="B165" t="s">
        <v>29</v>
      </c>
      <c r="C165" s="32">
        <v>2021</v>
      </c>
      <c r="D165" s="32">
        <v>5</v>
      </c>
      <c r="E165" t="s">
        <v>164</v>
      </c>
      <c r="F165" t="s">
        <v>197</v>
      </c>
      <c r="G165" s="31">
        <v>44144</v>
      </c>
      <c r="H165" s="31">
        <v>44145</v>
      </c>
      <c r="I165" s="32">
        <v>123</v>
      </c>
      <c r="J165" t="s">
        <v>32</v>
      </c>
      <c r="K165" t="s">
        <v>166</v>
      </c>
      <c r="L165" t="s">
        <v>206</v>
      </c>
      <c r="M165" t="s">
        <v>199</v>
      </c>
      <c r="O165" t="s">
        <v>195</v>
      </c>
      <c r="P165" t="s">
        <v>28</v>
      </c>
      <c r="Q165" t="s">
        <v>215</v>
      </c>
      <c r="R165" t="s">
        <v>45</v>
      </c>
      <c r="W165" s="33">
        <v>108.54</v>
      </c>
      <c r="X165" t="s">
        <v>201</v>
      </c>
      <c r="Y165" t="s">
        <v>202</v>
      </c>
      <c r="Z165" t="s">
        <v>171</v>
      </c>
    </row>
    <row r="166" spans="1:26" x14ac:dyDescent="0.25">
      <c r="A166" t="s">
        <v>28</v>
      </c>
      <c r="B166" t="s">
        <v>29</v>
      </c>
      <c r="C166" s="32">
        <v>2021</v>
      </c>
      <c r="D166" s="32">
        <v>5</v>
      </c>
      <c r="E166" t="s">
        <v>164</v>
      </c>
      <c r="F166" t="s">
        <v>197</v>
      </c>
      <c r="G166" s="31">
        <v>44144</v>
      </c>
      <c r="H166" s="31">
        <v>44145</v>
      </c>
      <c r="I166" s="32">
        <v>124</v>
      </c>
      <c r="J166" t="s">
        <v>32</v>
      </c>
      <c r="K166" t="s">
        <v>166</v>
      </c>
      <c r="L166" t="s">
        <v>207</v>
      </c>
      <c r="M166" t="s">
        <v>199</v>
      </c>
      <c r="O166" t="s">
        <v>195</v>
      </c>
      <c r="P166" t="s">
        <v>28</v>
      </c>
      <c r="Q166" t="s">
        <v>215</v>
      </c>
      <c r="R166" t="s">
        <v>45</v>
      </c>
      <c r="W166" s="33">
        <v>9.69</v>
      </c>
      <c r="X166" t="s">
        <v>201</v>
      </c>
      <c r="Y166" t="s">
        <v>202</v>
      </c>
      <c r="Z166" t="s">
        <v>171</v>
      </c>
    </row>
    <row r="167" spans="1:26" x14ac:dyDescent="0.25">
      <c r="A167" t="s">
        <v>28</v>
      </c>
      <c r="B167" t="s">
        <v>29</v>
      </c>
      <c r="C167" s="32">
        <v>2021</v>
      </c>
      <c r="D167" s="32">
        <v>5</v>
      </c>
      <c r="E167" t="s">
        <v>164</v>
      </c>
      <c r="F167" t="s">
        <v>197</v>
      </c>
      <c r="G167" s="31">
        <v>44144</v>
      </c>
      <c r="H167" s="31">
        <v>44145</v>
      </c>
      <c r="I167" s="32">
        <v>125</v>
      </c>
      <c r="J167" t="s">
        <v>32</v>
      </c>
      <c r="K167" t="s">
        <v>166</v>
      </c>
      <c r="L167" t="s">
        <v>207</v>
      </c>
      <c r="M167" t="s">
        <v>199</v>
      </c>
      <c r="O167" t="s">
        <v>195</v>
      </c>
      <c r="P167" t="s">
        <v>28</v>
      </c>
      <c r="Q167" t="s">
        <v>215</v>
      </c>
      <c r="R167" t="s">
        <v>45</v>
      </c>
      <c r="W167" s="33">
        <v>59.12</v>
      </c>
      <c r="X167" t="s">
        <v>201</v>
      </c>
      <c r="Y167" t="s">
        <v>202</v>
      </c>
      <c r="Z167" t="s">
        <v>171</v>
      </c>
    </row>
    <row r="168" spans="1:26" x14ac:dyDescent="0.25">
      <c r="A168" t="s">
        <v>28</v>
      </c>
      <c r="B168" t="s">
        <v>29</v>
      </c>
      <c r="C168" s="32">
        <v>2021</v>
      </c>
      <c r="D168" s="32">
        <v>5</v>
      </c>
      <c r="E168" t="s">
        <v>164</v>
      </c>
      <c r="F168" t="s">
        <v>197</v>
      </c>
      <c r="G168" s="31">
        <v>44144</v>
      </c>
      <c r="H168" s="31">
        <v>44145</v>
      </c>
      <c r="I168" s="32">
        <v>126</v>
      </c>
      <c r="J168" t="s">
        <v>32</v>
      </c>
      <c r="K168" t="s">
        <v>166</v>
      </c>
      <c r="L168" t="s">
        <v>209</v>
      </c>
      <c r="M168" t="s">
        <v>199</v>
      </c>
      <c r="O168" t="s">
        <v>195</v>
      </c>
      <c r="P168" t="s">
        <v>28</v>
      </c>
      <c r="Q168" t="s">
        <v>215</v>
      </c>
      <c r="R168" t="s">
        <v>45</v>
      </c>
      <c r="W168" s="33">
        <v>50</v>
      </c>
      <c r="X168" t="s">
        <v>201</v>
      </c>
      <c r="Y168" t="s">
        <v>202</v>
      </c>
      <c r="Z168" t="s">
        <v>171</v>
      </c>
    </row>
    <row r="169" spans="1:26" x14ac:dyDescent="0.25">
      <c r="A169" t="s">
        <v>28</v>
      </c>
      <c r="B169" t="s">
        <v>29</v>
      </c>
      <c r="C169" s="32">
        <v>2021</v>
      </c>
      <c r="D169" s="32">
        <v>5</v>
      </c>
      <c r="E169" t="s">
        <v>164</v>
      </c>
      <c r="F169" t="s">
        <v>197</v>
      </c>
      <c r="G169" s="31">
        <v>44144</v>
      </c>
      <c r="H169" s="31">
        <v>44145</v>
      </c>
      <c r="I169" s="32">
        <v>127</v>
      </c>
      <c r="J169" t="s">
        <v>32</v>
      </c>
      <c r="K169" t="s">
        <v>166</v>
      </c>
      <c r="L169" t="s">
        <v>208</v>
      </c>
      <c r="M169" t="s">
        <v>199</v>
      </c>
      <c r="O169" t="s">
        <v>195</v>
      </c>
      <c r="P169" t="s">
        <v>28</v>
      </c>
      <c r="Q169" t="s">
        <v>215</v>
      </c>
      <c r="R169" t="s">
        <v>45</v>
      </c>
      <c r="W169" s="33">
        <v>23.83</v>
      </c>
      <c r="X169" t="s">
        <v>201</v>
      </c>
      <c r="Y169" t="s">
        <v>202</v>
      </c>
      <c r="Z169" t="s">
        <v>171</v>
      </c>
    </row>
    <row r="170" spans="1:26" x14ac:dyDescent="0.25">
      <c r="A170" t="s">
        <v>28</v>
      </c>
      <c r="B170" t="s">
        <v>29</v>
      </c>
      <c r="C170" s="32">
        <v>2021</v>
      </c>
      <c r="D170" s="32">
        <v>5</v>
      </c>
      <c r="E170" t="s">
        <v>164</v>
      </c>
      <c r="F170" t="s">
        <v>197</v>
      </c>
      <c r="G170" s="31">
        <v>44144</v>
      </c>
      <c r="H170" s="31">
        <v>44145</v>
      </c>
      <c r="I170" s="32">
        <v>128</v>
      </c>
      <c r="J170" t="s">
        <v>216</v>
      </c>
      <c r="K170" t="s">
        <v>217</v>
      </c>
      <c r="L170" t="s">
        <v>198</v>
      </c>
      <c r="M170" t="s">
        <v>175</v>
      </c>
      <c r="N170" t="s">
        <v>218</v>
      </c>
      <c r="W170" s="33">
        <v>1062.5</v>
      </c>
      <c r="X170" t="s">
        <v>201</v>
      </c>
      <c r="Y170" t="s">
        <v>202</v>
      </c>
      <c r="Z170" t="s">
        <v>171</v>
      </c>
    </row>
    <row r="171" spans="1:26" x14ac:dyDescent="0.25">
      <c r="A171" t="s">
        <v>28</v>
      </c>
      <c r="B171" t="s">
        <v>29</v>
      </c>
      <c r="C171" s="32">
        <v>2021</v>
      </c>
      <c r="D171" s="32">
        <v>5</v>
      </c>
      <c r="E171" t="s">
        <v>164</v>
      </c>
      <c r="F171" t="s">
        <v>197</v>
      </c>
      <c r="G171" s="31">
        <v>44144</v>
      </c>
      <c r="H171" s="31">
        <v>44145</v>
      </c>
      <c r="I171" s="32">
        <v>129</v>
      </c>
      <c r="J171" t="s">
        <v>216</v>
      </c>
      <c r="K171" t="s">
        <v>217</v>
      </c>
      <c r="L171" t="s">
        <v>203</v>
      </c>
      <c r="M171" t="s">
        <v>175</v>
      </c>
      <c r="N171" t="s">
        <v>218</v>
      </c>
      <c r="W171" s="33">
        <v>143.02000000000001</v>
      </c>
      <c r="X171" t="s">
        <v>201</v>
      </c>
      <c r="Y171" t="s">
        <v>202</v>
      </c>
      <c r="Z171" t="s">
        <v>171</v>
      </c>
    </row>
    <row r="172" spans="1:26" x14ac:dyDescent="0.25">
      <c r="A172" t="s">
        <v>28</v>
      </c>
      <c r="B172" t="s">
        <v>29</v>
      </c>
      <c r="C172" s="32">
        <v>2021</v>
      </c>
      <c r="D172" s="32">
        <v>5</v>
      </c>
      <c r="E172" t="s">
        <v>164</v>
      </c>
      <c r="F172" t="s">
        <v>197</v>
      </c>
      <c r="G172" s="31">
        <v>44144</v>
      </c>
      <c r="H172" s="31">
        <v>44145</v>
      </c>
      <c r="I172" s="32">
        <v>130</v>
      </c>
      <c r="J172" t="s">
        <v>216</v>
      </c>
      <c r="K172" t="s">
        <v>217</v>
      </c>
      <c r="L172" t="s">
        <v>172</v>
      </c>
      <c r="M172" t="s">
        <v>175</v>
      </c>
      <c r="N172" t="s">
        <v>218</v>
      </c>
      <c r="W172" s="33">
        <v>79.34</v>
      </c>
      <c r="X172" t="s">
        <v>201</v>
      </c>
      <c r="Y172" t="s">
        <v>202</v>
      </c>
      <c r="Z172" t="s">
        <v>171</v>
      </c>
    </row>
    <row r="173" spans="1:26" x14ac:dyDescent="0.25">
      <c r="A173" t="s">
        <v>28</v>
      </c>
      <c r="B173" t="s">
        <v>29</v>
      </c>
      <c r="C173" s="32">
        <v>2021</v>
      </c>
      <c r="D173" s="32">
        <v>5</v>
      </c>
      <c r="E173" t="s">
        <v>164</v>
      </c>
      <c r="F173" t="s">
        <v>197</v>
      </c>
      <c r="G173" s="31">
        <v>44144</v>
      </c>
      <c r="H173" s="31">
        <v>44145</v>
      </c>
      <c r="I173" s="32">
        <v>131</v>
      </c>
      <c r="J173" t="s">
        <v>216</v>
      </c>
      <c r="K173" t="s">
        <v>217</v>
      </c>
      <c r="L173" t="s">
        <v>204</v>
      </c>
      <c r="M173" t="s">
        <v>175</v>
      </c>
      <c r="N173" t="s">
        <v>218</v>
      </c>
      <c r="W173" s="33">
        <v>14.24</v>
      </c>
      <c r="X173" t="s">
        <v>201</v>
      </c>
      <c r="Y173" t="s">
        <v>202</v>
      </c>
      <c r="Z173" t="s">
        <v>171</v>
      </c>
    </row>
    <row r="174" spans="1:26" x14ac:dyDescent="0.25">
      <c r="A174" t="s">
        <v>28</v>
      </c>
      <c r="B174" t="s">
        <v>29</v>
      </c>
      <c r="C174" s="32">
        <v>2021</v>
      </c>
      <c r="D174" s="32">
        <v>5</v>
      </c>
      <c r="E174" t="s">
        <v>164</v>
      </c>
      <c r="F174" t="s">
        <v>197</v>
      </c>
      <c r="G174" s="31">
        <v>44144</v>
      </c>
      <c r="H174" s="31">
        <v>44145</v>
      </c>
      <c r="I174" s="32">
        <v>132</v>
      </c>
      <c r="J174" t="s">
        <v>216</v>
      </c>
      <c r="K174" t="s">
        <v>217</v>
      </c>
      <c r="L174" t="s">
        <v>205</v>
      </c>
      <c r="M174" t="s">
        <v>175</v>
      </c>
      <c r="N174" t="s">
        <v>218</v>
      </c>
      <c r="W174" s="33">
        <v>171.75</v>
      </c>
      <c r="X174" t="s">
        <v>201</v>
      </c>
      <c r="Y174" t="s">
        <v>202</v>
      </c>
      <c r="Z174" t="s">
        <v>171</v>
      </c>
    </row>
    <row r="175" spans="1:26" x14ac:dyDescent="0.25">
      <c r="A175" t="s">
        <v>28</v>
      </c>
      <c r="B175" t="s">
        <v>29</v>
      </c>
      <c r="C175" s="32">
        <v>2021</v>
      </c>
      <c r="D175" s="32">
        <v>5</v>
      </c>
      <c r="E175" t="s">
        <v>164</v>
      </c>
      <c r="F175" t="s">
        <v>197</v>
      </c>
      <c r="G175" s="31">
        <v>44144</v>
      </c>
      <c r="H175" s="31">
        <v>44145</v>
      </c>
      <c r="I175" s="32">
        <v>133</v>
      </c>
      <c r="J175" t="s">
        <v>216</v>
      </c>
      <c r="K175" t="s">
        <v>217</v>
      </c>
      <c r="L175" t="s">
        <v>206</v>
      </c>
      <c r="M175" t="s">
        <v>175</v>
      </c>
      <c r="N175" t="s">
        <v>218</v>
      </c>
      <c r="W175" s="33">
        <v>11.9</v>
      </c>
      <c r="X175" t="s">
        <v>201</v>
      </c>
      <c r="Y175" t="s">
        <v>202</v>
      </c>
      <c r="Z175" t="s">
        <v>171</v>
      </c>
    </row>
    <row r="176" spans="1:26" x14ac:dyDescent="0.25">
      <c r="A176" t="s">
        <v>28</v>
      </c>
      <c r="B176" t="s">
        <v>29</v>
      </c>
      <c r="C176" s="32">
        <v>2021</v>
      </c>
      <c r="D176" s="32">
        <v>5</v>
      </c>
      <c r="E176" t="s">
        <v>164</v>
      </c>
      <c r="F176" t="s">
        <v>197</v>
      </c>
      <c r="G176" s="31">
        <v>44144</v>
      </c>
      <c r="H176" s="31">
        <v>44145</v>
      </c>
      <c r="I176" s="32">
        <v>134</v>
      </c>
      <c r="J176" t="s">
        <v>216</v>
      </c>
      <c r="K176" t="s">
        <v>217</v>
      </c>
      <c r="L176" t="s">
        <v>207</v>
      </c>
      <c r="M176" t="s">
        <v>175</v>
      </c>
      <c r="N176" t="s">
        <v>218</v>
      </c>
      <c r="W176" s="33">
        <v>6.48</v>
      </c>
      <c r="X176" t="s">
        <v>201</v>
      </c>
      <c r="Y176" t="s">
        <v>202</v>
      </c>
      <c r="Z176" t="s">
        <v>171</v>
      </c>
    </row>
    <row r="177" spans="1:26" x14ac:dyDescent="0.25">
      <c r="A177" t="s">
        <v>28</v>
      </c>
      <c r="B177" t="s">
        <v>29</v>
      </c>
      <c r="C177" s="32">
        <v>2021</v>
      </c>
      <c r="D177" s="32">
        <v>5</v>
      </c>
      <c r="E177" t="s">
        <v>164</v>
      </c>
      <c r="F177" t="s">
        <v>197</v>
      </c>
      <c r="G177" s="31">
        <v>44144</v>
      </c>
      <c r="H177" s="31">
        <v>44145</v>
      </c>
      <c r="I177" s="32">
        <v>135</v>
      </c>
      <c r="J177" t="s">
        <v>216</v>
      </c>
      <c r="K177" t="s">
        <v>217</v>
      </c>
      <c r="L177" t="s">
        <v>208</v>
      </c>
      <c r="M177" t="s">
        <v>175</v>
      </c>
      <c r="N177" t="s">
        <v>218</v>
      </c>
      <c r="W177" s="33">
        <v>10.63</v>
      </c>
      <c r="X177" t="s">
        <v>201</v>
      </c>
      <c r="Y177" t="s">
        <v>202</v>
      </c>
      <c r="Z177" t="s">
        <v>171</v>
      </c>
    </row>
    <row r="178" spans="1:26" x14ac:dyDescent="0.25">
      <c r="A178" t="s">
        <v>28</v>
      </c>
      <c r="B178" t="s">
        <v>29</v>
      </c>
      <c r="C178" s="32">
        <v>2021</v>
      </c>
      <c r="D178" s="32">
        <v>5</v>
      </c>
      <c r="E178" t="s">
        <v>164</v>
      </c>
      <c r="F178" t="s">
        <v>197</v>
      </c>
      <c r="G178" s="31">
        <v>44144</v>
      </c>
      <c r="H178" s="31">
        <v>44145</v>
      </c>
      <c r="I178" s="32">
        <v>136</v>
      </c>
      <c r="J178" t="s">
        <v>216</v>
      </c>
      <c r="K178" t="s">
        <v>217</v>
      </c>
      <c r="L178" t="s">
        <v>219</v>
      </c>
      <c r="M178" t="s">
        <v>220</v>
      </c>
      <c r="N178" t="s">
        <v>218</v>
      </c>
      <c r="W178" s="33">
        <v>3210.96</v>
      </c>
      <c r="X178" t="s">
        <v>201</v>
      </c>
      <c r="Y178" t="s">
        <v>202</v>
      </c>
      <c r="Z178" t="s">
        <v>171</v>
      </c>
    </row>
    <row r="179" spans="1:26" x14ac:dyDescent="0.25">
      <c r="A179" t="s">
        <v>28</v>
      </c>
      <c r="B179" t="s">
        <v>29</v>
      </c>
      <c r="C179" s="32">
        <v>2021</v>
      </c>
      <c r="D179" s="32">
        <v>5</v>
      </c>
      <c r="E179" t="s">
        <v>164</v>
      </c>
      <c r="F179" t="s">
        <v>197</v>
      </c>
      <c r="G179" s="31">
        <v>44144</v>
      </c>
      <c r="H179" s="31">
        <v>44145</v>
      </c>
      <c r="I179" s="32">
        <v>137</v>
      </c>
      <c r="J179" t="s">
        <v>216</v>
      </c>
      <c r="K179" t="s">
        <v>217</v>
      </c>
      <c r="L179" t="s">
        <v>198</v>
      </c>
      <c r="M179" t="s">
        <v>220</v>
      </c>
      <c r="N179" t="s">
        <v>218</v>
      </c>
      <c r="W179" s="33">
        <v>10139.09</v>
      </c>
      <c r="X179" t="s">
        <v>201</v>
      </c>
      <c r="Y179" t="s">
        <v>202</v>
      </c>
      <c r="Z179" t="s">
        <v>171</v>
      </c>
    </row>
    <row r="180" spans="1:26" x14ac:dyDescent="0.25">
      <c r="A180" t="s">
        <v>28</v>
      </c>
      <c r="B180" t="s">
        <v>29</v>
      </c>
      <c r="C180" s="32">
        <v>2021</v>
      </c>
      <c r="D180" s="32">
        <v>5</v>
      </c>
      <c r="E180" t="s">
        <v>164</v>
      </c>
      <c r="F180" t="s">
        <v>197</v>
      </c>
      <c r="G180" s="31">
        <v>44144</v>
      </c>
      <c r="H180" s="31">
        <v>44145</v>
      </c>
      <c r="I180" s="32">
        <v>138</v>
      </c>
      <c r="J180" t="s">
        <v>216</v>
      </c>
      <c r="K180" t="s">
        <v>217</v>
      </c>
      <c r="L180" t="s">
        <v>203</v>
      </c>
      <c r="M180" t="s">
        <v>220</v>
      </c>
      <c r="N180" t="s">
        <v>218</v>
      </c>
      <c r="W180" s="33">
        <v>1835.02</v>
      </c>
      <c r="X180" t="s">
        <v>201</v>
      </c>
      <c r="Y180" t="s">
        <v>202</v>
      </c>
      <c r="Z180" t="s">
        <v>171</v>
      </c>
    </row>
    <row r="181" spans="1:26" x14ac:dyDescent="0.25">
      <c r="A181" t="s">
        <v>28</v>
      </c>
      <c r="B181" t="s">
        <v>29</v>
      </c>
      <c r="C181" s="32">
        <v>2021</v>
      </c>
      <c r="D181" s="32">
        <v>5</v>
      </c>
      <c r="E181" t="s">
        <v>164</v>
      </c>
      <c r="F181" t="s">
        <v>197</v>
      </c>
      <c r="G181" s="31">
        <v>44144</v>
      </c>
      <c r="H181" s="31">
        <v>44145</v>
      </c>
      <c r="I181" s="32">
        <v>139</v>
      </c>
      <c r="J181" t="s">
        <v>216</v>
      </c>
      <c r="K181" t="s">
        <v>217</v>
      </c>
      <c r="L181" t="s">
        <v>172</v>
      </c>
      <c r="M181" t="s">
        <v>220</v>
      </c>
      <c r="N181" t="s">
        <v>218</v>
      </c>
      <c r="W181" s="33">
        <v>1009</v>
      </c>
      <c r="X181" t="s">
        <v>201</v>
      </c>
      <c r="Y181" t="s">
        <v>202</v>
      </c>
      <c r="Z181" t="s">
        <v>171</v>
      </c>
    </row>
    <row r="182" spans="1:26" x14ac:dyDescent="0.25">
      <c r="A182" t="s">
        <v>28</v>
      </c>
      <c r="B182" t="s">
        <v>29</v>
      </c>
      <c r="C182" s="32">
        <v>2021</v>
      </c>
      <c r="D182" s="32">
        <v>5</v>
      </c>
      <c r="E182" t="s">
        <v>164</v>
      </c>
      <c r="F182" t="s">
        <v>197</v>
      </c>
      <c r="G182" s="31">
        <v>44144</v>
      </c>
      <c r="H182" s="31">
        <v>44145</v>
      </c>
      <c r="I182" s="32">
        <v>140</v>
      </c>
      <c r="J182" t="s">
        <v>216</v>
      </c>
      <c r="K182" t="s">
        <v>217</v>
      </c>
      <c r="L182" t="s">
        <v>204</v>
      </c>
      <c r="M182" t="s">
        <v>220</v>
      </c>
      <c r="N182" t="s">
        <v>218</v>
      </c>
      <c r="W182" s="33">
        <v>178.89</v>
      </c>
      <c r="X182" t="s">
        <v>201</v>
      </c>
      <c r="Y182" t="s">
        <v>202</v>
      </c>
      <c r="Z182" t="s">
        <v>171</v>
      </c>
    </row>
    <row r="183" spans="1:26" x14ac:dyDescent="0.25">
      <c r="A183" t="s">
        <v>28</v>
      </c>
      <c r="B183" t="s">
        <v>29</v>
      </c>
      <c r="C183" s="32">
        <v>2021</v>
      </c>
      <c r="D183" s="32">
        <v>5</v>
      </c>
      <c r="E183" t="s">
        <v>164</v>
      </c>
      <c r="F183" t="s">
        <v>197</v>
      </c>
      <c r="G183" s="31">
        <v>44144</v>
      </c>
      <c r="H183" s="31">
        <v>44145</v>
      </c>
      <c r="I183" s="32">
        <v>141</v>
      </c>
      <c r="J183" t="s">
        <v>216</v>
      </c>
      <c r="K183" t="s">
        <v>217</v>
      </c>
      <c r="L183" t="s">
        <v>205</v>
      </c>
      <c r="M183" t="s">
        <v>220</v>
      </c>
      <c r="N183" t="s">
        <v>218</v>
      </c>
      <c r="W183" s="33">
        <v>1859</v>
      </c>
      <c r="X183" t="s">
        <v>201</v>
      </c>
      <c r="Y183" t="s">
        <v>202</v>
      </c>
      <c r="Z183" t="s">
        <v>171</v>
      </c>
    </row>
    <row r="184" spans="1:26" x14ac:dyDescent="0.25">
      <c r="A184" t="s">
        <v>28</v>
      </c>
      <c r="B184" t="s">
        <v>29</v>
      </c>
      <c r="C184" s="32">
        <v>2021</v>
      </c>
      <c r="D184" s="32">
        <v>5</v>
      </c>
      <c r="E184" t="s">
        <v>164</v>
      </c>
      <c r="F184" t="s">
        <v>197</v>
      </c>
      <c r="G184" s="31">
        <v>44144</v>
      </c>
      <c r="H184" s="31">
        <v>44145</v>
      </c>
      <c r="I184" s="32">
        <v>142</v>
      </c>
      <c r="J184" t="s">
        <v>216</v>
      </c>
      <c r="K184" t="s">
        <v>217</v>
      </c>
      <c r="L184" t="s">
        <v>206</v>
      </c>
      <c r="M184" t="s">
        <v>220</v>
      </c>
      <c r="N184" t="s">
        <v>218</v>
      </c>
      <c r="W184" s="33">
        <v>149.53</v>
      </c>
      <c r="X184" t="s">
        <v>201</v>
      </c>
      <c r="Y184" t="s">
        <v>202</v>
      </c>
      <c r="Z184" t="s">
        <v>171</v>
      </c>
    </row>
    <row r="185" spans="1:26" x14ac:dyDescent="0.25">
      <c r="A185" t="s">
        <v>28</v>
      </c>
      <c r="B185" t="s">
        <v>29</v>
      </c>
      <c r="C185" s="32">
        <v>2021</v>
      </c>
      <c r="D185" s="32">
        <v>5</v>
      </c>
      <c r="E185" t="s">
        <v>164</v>
      </c>
      <c r="F185" t="s">
        <v>197</v>
      </c>
      <c r="G185" s="31">
        <v>44144</v>
      </c>
      <c r="H185" s="31">
        <v>44145</v>
      </c>
      <c r="I185" s="32">
        <v>143</v>
      </c>
      <c r="J185" t="s">
        <v>216</v>
      </c>
      <c r="K185" t="s">
        <v>217</v>
      </c>
      <c r="L185" t="s">
        <v>207</v>
      </c>
      <c r="M185" t="s">
        <v>220</v>
      </c>
      <c r="N185" t="s">
        <v>218</v>
      </c>
      <c r="W185" s="33">
        <v>53.2</v>
      </c>
      <c r="X185" t="s">
        <v>201</v>
      </c>
      <c r="Y185" t="s">
        <v>202</v>
      </c>
      <c r="Z185" t="s">
        <v>171</v>
      </c>
    </row>
    <row r="186" spans="1:26" x14ac:dyDescent="0.25">
      <c r="A186" t="s">
        <v>28</v>
      </c>
      <c r="B186" t="s">
        <v>29</v>
      </c>
      <c r="C186" s="32">
        <v>2021</v>
      </c>
      <c r="D186" s="32">
        <v>5</v>
      </c>
      <c r="E186" t="s">
        <v>164</v>
      </c>
      <c r="F186" t="s">
        <v>197</v>
      </c>
      <c r="G186" s="31">
        <v>44144</v>
      </c>
      <c r="H186" s="31">
        <v>44145</v>
      </c>
      <c r="I186" s="32">
        <v>144</v>
      </c>
      <c r="J186" t="s">
        <v>216</v>
      </c>
      <c r="K186" t="s">
        <v>217</v>
      </c>
      <c r="L186" t="s">
        <v>209</v>
      </c>
      <c r="M186" t="s">
        <v>220</v>
      </c>
      <c r="N186" t="s">
        <v>218</v>
      </c>
      <c r="W186" s="33">
        <v>40</v>
      </c>
      <c r="X186" t="s">
        <v>201</v>
      </c>
      <c r="Y186" t="s">
        <v>202</v>
      </c>
      <c r="Z186" t="s">
        <v>171</v>
      </c>
    </row>
    <row r="187" spans="1:26" x14ac:dyDescent="0.25">
      <c r="A187" t="s">
        <v>28</v>
      </c>
      <c r="B187" t="s">
        <v>29</v>
      </c>
      <c r="C187" s="32">
        <v>2021</v>
      </c>
      <c r="D187" s="32">
        <v>5</v>
      </c>
      <c r="E187" t="s">
        <v>164</v>
      </c>
      <c r="F187" t="s">
        <v>197</v>
      </c>
      <c r="G187" s="31">
        <v>44144</v>
      </c>
      <c r="H187" s="31">
        <v>44145</v>
      </c>
      <c r="I187" s="32">
        <v>145</v>
      </c>
      <c r="J187" t="s">
        <v>216</v>
      </c>
      <c r="K187" t="s">
        <v>217</v>
      </c>
      <c r="L187" t="s">
        <v>208</v>
      </c>
      <c r="M187" t="s">
        <v>220</v>
      </c>
      <c r="N187" t="s">
        <v>218</v>
      </c>
      <c r="W187" s="33">
        <v>95.4</v>
      </c>
      <c r="X187" t="s">
        <v>201</v>
      </c>
      <c r="Y187" t="s">
        <v>202</v>
      </c>
      <c r="Z187" t="s">
        <v>171</v>
      </c>
    </row>
    <row r="188" spans="1:26" x14ac:dyDescent="0.25">
      <c r="A188" t="s">
        <v>28</v>
      </c>
      <c r="B188" t="s">
        <v>29</v>
      </c>
      <c r="C188" s="32">
        <v>2021</v>
      </c>
      <c r="D188" s="32">
        <v>5</v>
      </c>
      <c r="E188" t="s">
        <v>164</v>
      </c>
      <c r="F188" t="s">
        <v>197</v>
      </c>
      <c r="G188" s="31">
        <v>44144</v>
      </c>
      <c r="H188" s="31">
        <v>44145</v>
      </c>
      <c r="I188" s="32">
        <v>146</v>
      </c>
      <c r="J188" t="s">
        <v>216</v>
      </c>
      <c r="K188" t="s">
        <v>221</v>
      </c>
      <c r="L188" t="s">
        <v>198</v>
      </c>
      <c r="M188" t="s">
        <v>222</v>
      </c>
      <c r="N188" t="s">
        <v>218</v>
      </c>
      <c r="W188" s="33">
        <v>18630</v>
      </c>
      <c r="X188" t="s">
        <v>201</v>
      </c>
      <c r="Y188" t="s">
        <v>202</v>
      </c>
      <c r="Z188" t="s">
        <v>171</v>
      </c>
    </row>
    <row r="189" spans="1:26" x14ac:dyDescent="0.25">
      <c r="A189" t="s">
        <v>28</v>
      </c>
      <c r="B189" t="s">
        <v>29</v>
      </c>
      <c r="C189" s="32">
        <v>2021</v>
      </c>
      <c r="D189" s="32">
        <v>5</v>
      </c>
      <c r="E189" t="s">
        <v>164</v>
      </c>
      <c r="F189" t="s">
        <v>197</v>
      </c>
      <c r="G189" s="31">
        <v>44144</v>
      </c>
      <c r="H189" s="31">
        <v>44145</v>
      </c>
      <c r="I189" s="32">
        <v>147</v>
      </c>
      <c r="J189" t="s">
        <v>216</v>
      </c>
      <c r="K189" t="s">
        <v>221</v>
      </c>
      <c r="L189" t="s">
        <v>198</v>
      </c>
      <c r="M189" t="s">
        <v>222</v>
      </c>
      <c r="N189" t="s">
        <v>218</v>
      </c>
      <c r="W189" s="33">
        <v>2687.5</v>
      </c>
      <c r="X189" t="s">
        <v>201</v>
      </c>
      <c r="Y189" t="s">
        <v>202</v>
      </c>
      <c r="Z189" t="s">
        <v>171</v>
      </c>
    </row>
    <row r="190" spans="1:26" x14ac:dyDescent="0.25">
      <c r="A190" t="s">
        <v>28</v>
      </c>
      <c r="B190" t="s">
        <v>29</v>
      </c>
      <c r="C190" s="32">
        <v>2021</v>
      </c>
      <c r="D190" s="32">
        <v>5</v>
      </c>
      <c r="E190" t="s">
        <v>164</v>
      </c>
      <c r="F190" t="s">
        <v>197</v>
      </c>
      <c r="G190" s="31">
        <v>44144</v>
      </c>
      <c r="H190" s="31">
        <v>44145</v>
      </c>
      <c r="I190" s="32">
        <v>148</v>
      </c>
      <c r="J190" t="s">
        <v>216</v>
      </c>
      <c r="K190" t="s">
        <v>221</v>
      </c>
      <c r="L190" t="s">
        <v>203</v>
      </c>
      <c r="M190" t="s">
        <v>222</v>
      </c>
      <c r="N190" t="s">
        <v>218</v>
      </c>
      <c r="W190" s="33">
        <v>2693.9</v>
      </c>
      <c r="X190" t="s">
        <v>201</v>
      </c>
      <c r="Y190" t="s">
        <v>202</v>
      </c>
      <c r="Z190" t="s">
        <v>171</v>
      </c>
    </row>
    <row r="191" spans="1:26" x14ac:dyDescent="0.25">
      <c r="A191" t="s">
        <v>28</v>
      </c>
      <c r="B191" t="s">
        <v>29</v>
      </c>
      <c r="C191" s="32">
        <v>2021</v>
      </c>
      <c r="D191" s="32">
        <v>5</v>
      </c>
      <c r="E191" t="s">
        <v>164</v>
      </c>
      <c r="F191" t="s">
        <v>197</v>
      </c>
      <c r="G191" s="31">
        <v>44144</v>
      </c>
      <c r="H191" s="31">
        <v>44145</v>
      </c>
      <c r="I191" s="32">
        <v>149</v>
      </c>
      <c r="J191" t="s">
        <v>216</v>
      </c>
      <c r="K191" t="s">
        <v>221</v>
      </c>
      <c r="L191" t="s">
        <v>203</v>
      </c>
      <c r="M191" t="s">
        <v>222</v>
      </c>
      <c r="N191" t="s">
        <v>218</v>
      </c>
      <c r="W191" s="33">
        <v>294.55</v>
      </c>
      <c r="X191" t="s">
        <v>201</v>
      </c>
      <c r="Y191" t="s">
        <v>202</v>
      </c>
      <c r="Z191" t="s">
        <v>171</v>
      </c>
    </row>
    <row r="192" spans="1:26" x14ac:dyDescent="0.25">
      <c r="A192" t="s">
        <v>28</v>
      </c>
      <c r="B192" t="s">
        <v>29</v>
      </c>
      <c r="C192" s="32">
        <v>2021</v>
      </c>
      <c r="D192" s="32">
        <v>5</v>
      </c>
      <c r="E192" t="s">
        <v>164</v>
      </c>
      <c r="F192" t="s">
        <v>197</v>
      </c>
      <c r="G192" s="31">
        <v>44144</v>
      </c>
      <c r="H192" s="31">
        <v>44145</v>
      </c>
      <c r="I192" s="32">
        <v>150</v>
      </c>
      <c r="J192" t="s">
        <v>216</v>
      </c>
      <c r="K192" t="s">
        <v>221</v>
      </c>
      <c r="L192" t="s">
        <v>172</v>
      </c>
      <c r="M192" t="s">
        <v>222</v>
      </c>
      <c r="N192" t="s">
        <v>218</v>
      </c>
      <c r="W192" s="33">
        <v>1384.37</v>
      </c>
      <c r="X192" t="s">
        <v>201</v>
      </c>
      <c r="Y192" t="s">
        <v>202</v>
      </c>
      <c r="Z192" t="s">
        <v>171</v>
      </c>
    </row>
    <row r="193" spans="1:26" x14ac:dyDescent="0.25">
      <c r="A193" t="s">
        <v>28</v>
      </c>
      <c r="B193" t="s">
        <v>29</v>
      </c>
      <c r="C193" s="32">
        <v>2021</v>
      </c>
      <c r="D193" s="32">
        <v>5</v>
      </c>
      <c r="E193" t="s">
        <v>164</v>
      </c>
      <c r="F193" t="s">
        <v>197</v>
      </c>
      <c r="G193" s="31">
        <v>44144</v>
      </c>
      <c r="H193" s="31">
        <v>44145</v>
      </c>
      <c r="I193" s="32">
        <v>151</v>
      </c>
      <c r="J193" t="s">
        <v>216</v>
      </c>
      <c r="K193" t="s">
        <v>221</v>
      </c>
      <c r="L193" t="s">
        <v>172</v>
      </c>
      <c r="M193" t="s">
        <v>222</v>
      </c>
      <c r="N193" t="s">
        <v>218</v>
      </c>
      <c r="W193" s="33">
        <v>206.04</v>
      </c>
      <c r="X193" t="s">
        <v>201</v>
      </c>
      <c r="Y193" t="s">
        <v>202</v>
      </c>
      <c r="Z193" t="s">
        <v>171</v>
      </c>
    </row>
    <row r="194" spans="1:26" x14ac:dyDescent="0.25">
      <c r="A194" t="s">
        <v>28</v>
      </c>
      <c r="B194" t="s">
        <v>29</v>
      </c>
      <c r="C194" s="32">
        <v>2021</v>
      </c>
      <c r="D194" s="32">
        <v>5</v>
      </c>
      <c r="E194" t="s">
        <v>164</v>
      </c>
      <c r="F194" t="s">
        <v>197</v>
      </c>
      <c r="G194" s="31">
        <v>44144</v>
      </c>
      <c r="H194" s="31">
        <v>44145</v>
      </c>
      <c r="I194" s="32">
        <v>152</v>
      </c>
      <c r="J194" t="s">
        <v>216</v>
      </c>
      <c r="K194" t="s">
        <v>221</v>
      </c>
      <c r="L194" t="s">
        <v>204</v>
      </c>
      <c r="M194" t="s">
        <v>222</v>
      </c>
      <c r="N194" t="s">
        <v>218</v>
      </c>
      <c r="W194" s="33">
        <v>249.63</v>
      </c>
      <c r="X194" t="s">
        <v>201</v>
      </c>
      <c r="Y194" t="s">
        <v>202</v>
      </c>
      <c r="Z194" t="s">
        <v>171</v>
      </c>
    </row>
    <row r="195" spans="1:26" x14ac:dyDescent="0.25">
      <c r="A195" t="s">
        <v>28</v>
      </c>
      <c r="B195" t="s">
        <v>29</v>
      </c>
      <c r="C195" s="32">
        <v>2021</v>
      </c>
      <c r="D195" s="32">
        <v>5</v>
      </c>
      <c r="E195" t="s">
        <v>164</v>
      </c>
      <c r="F195" t="s">
        <v>197</v>
      </c>
      <c r="G195" s="31">
        <v>44144</v>
      </c>
      <c r="H195" s="31">
        <v>44145</v>
      </c>
      <c r="I195" s="32">
        <v>153</v>
      </c>
      <c r="J195" t="s">
        <v>216</v>
      </c>
      <c r="K195" t="s">
        <v>221</v>
      </c>
      <c r="L195" t="s">
        <v>204</v>
      </c>
      <c r="M195" t="s">
        <v>222</v>
      </c>
      <c r="N195" t="s">
        <v>218</v>
      </c>
      <c r="W195" s="33">
        <v>36.01</v>
      </c>
      <c r="X195" t="s">
        <v>201</v>
      </c>
      <c r="Y195" t="s">
        <v>202</v>
      </c>
      <c r="Z195" t="s">
        <v>171</v>
      </c>
    </row>
    <row r="196" spans="1:26" x14ac:dyDescent="0.25">
      <c r="A196" t="s">
        <v>28</v>
      </c>
      <c r="B196" t="s">
        <v>29</v>
      </c>
      <c r="C196" s="32">
        <v>2021</v>
      </c>
      <c r="D196" s="32">
        <v>5</v>
      </c>
      <c r="E196" t="s">
        <v>164</v>
      </c>
      <c r="F196" t="s">
        <v>197</v>
      </c>
      <c r="G196" s="31">
        <v>44144</v>
      </c>
      <c r="H196" s="31">
        <v>44145</v>
      </c>
      <c r="I196" s="32">
        <v>154</v>
      </c>
      <c r="J196" t="s">
        <v>216</v>
      </c>
      <c r="K196" t="s">
        <v>221</v>
      </c>
      <c r="L196" t="s">
        <v>205</v>
      </c>
      <c r="M196" t="s">
        <v>222</v>
      </c>
      <c r="N196" t="s">
        <v>218</v>
      </c>
      <c r="W196" s="33">
        <v>2530.5</v>
      </c>
      <c r="X196" t="s">
        <v>201</v>
      </c>
      <c r="Y196" t="s">
        <v>202</v>
      </c>
      <c r="Z196" t="s">
        <v>171</v>
      </c>
    </row>
    <row r="197" spans="1:26" x14ac:dyDescent="0.25">
      <c r="A197" t="s">
        <v>28</v>
      </c>
      <c r="B197" t="s">
        <v>29</v>
      </c>
      <c r="C197" s="32">
        <v>2021</v>
      </c>
      <c r="D197" s="32">
        <v>5</v>
      </c>
      <c r="E197" t="s">
        <v>164</v>
      </c>
      <c r="F197" t="s">
        <v>197</v>
      </c>
      <c r="G197" s="31">
        <v>44144</v>
      </c>
      <c r="H197" s="31">
        <v>44145</v>
      </c>
      <c r="I197" s="32">
        <v>155</v>
      </c>
      <c r="J197" t="s">
        <v>216</v>
      </c>
      <c r="K197" t="s">
        <v>221</v>
      </c>
      <c r="L197" t="s">
        <v>205</v>
      </c>
      <c r="M197" t="s">
        <v>222</v>
      </c>
      <c r="N197" t="s">
        <v>218</v>
      </c>
      <c r="W197" s="33">
        <v>901</v>
      </c>
      <c r="X197" t="s">
        <v>201</v>
      </c>
      <c r="Y197" t="s">
        <v>202</v>
      </c>
      <c r="Z197" t="s">
        <v>171</v>
      </c>
    </row>
    <row r="198" spans="1:26" x14ac:dyDescent="0.25">
      <c r="A198" t="s">
        <v>28</v>
      </c>
      <c r="B198" t="s">
        <v>29</v>
      </c>
      <c r="C198" s="32">
        <v>2021</v>
      </c>
      <c r="D198" s="32">
        <v>5</v>
      </c>
      <c r="E198" t="s">
        <v>164</v>
      </c>
      <c r="F198" t="s">
        <v>197</v>
      </c>
      <c r="G198" s="31">
        <v>44144</v>
      </c>
      <c r="H198" s="31">
        <v>44145</v>
      </c>
      <c r="I198" s="32">
        <v>156</v>
      </c>
      <c r="J198" t="s">
        <v>216</v>
      </c>
      <c r="K198" t="s">
        <v>221</v>
      </c>
      <c r="L198" t="s">
        <v>206</v>
      </c>
      <c r="M198" t="s">
        <v>222</v>
      </c>
      <c r="N198" t="s">
        <v>218</v>
      </c>
      <c r="W198" s="33">
        <v>208.65</v>
      </c>
      <c r="X198" t="s">
        <v>201</v>
      </c>
      <c r="Y198" t="s">
        <v>202</v>
      </c>
      <c r="Z198" t="s">
        <v>171</v>
      </c>
    </row>
    <row r="199" spans="1:26" x14ac:dyDescent="0.25">
      <c r="A199" t="s">
        <v>28</v>
      </c>
      <c r="B199" t="s">
        <v>29</v>
      </c>
      <c r="C199" s="32">
        <v>2021</v>
      </c>
      <c r="D199" s="32">
        <v>5</v>
      </c>
      <c r="E199" t="s">
        <v>164</v>
      </c>
      <c r="F199" t="s">
        <v>197</v>
      </c>
      <c r="G199" s="31">
        <v>44144</v>
      </c>
      <c r="H199" s="31">
        <v>44145</v>
      </c>
      <c r="I199" s="32">
        <v>157</v>
      </c>
      <c r="J199" t="s">
        <v>216</v>
      </c>
      <c r="K199" t="s">
        <v>221</v>
      </c>
      <c r="L199" t="s">
        <v>206</v>
      </c>
      <c r="M199" t="s">
        <v>222</v>
      </c>
      <c r="N199" t="s">
        <v>218</v>
      </c>
      <c r="W199" s="33">
        <v>30.1</v>
      </c>
      <c r="X199" t="s">
        <v>201</v>
      </c>
      <c r="Y199" t="s">
        <v>202</v>
      </c>
      <c r="Z199" t="s">
        <v>171</v>
      </c>
    </row>
    <row r="200" spans="1:26" x14ac:dyDescent="0.25">
      <c r="A200" t="s">
        <v>28</v>
      </c>
      <c r="B200" t="s">
        <v>29</v>
      </c>
      <c r="C200" s="32">
        <v>2021</v>
      </c>
      <c r="D200" s="32">
        <v>5</v>
      </c>
      <c r="E200" t="s">
        <v>164</v>
      </c>
      <c r="F200" t="s">
        <v>197</v>
      </c>
      <c r="G200" s="31">
        <v>44144</v>
      </c>
      <c r="H200" s="31">
        <v>44145</v>
      </c>
      <c r="I200" s="32">
        <v>158</v>
      </c>
      <c r="J200" t="s">
        <v>216</v>
      </c>
      <c r="K200" t="s">
        <v>221</v>
      </c>
      <c r="L200" t="s">
        <v>207</v>
      </c>
      <c r="M200" t="s">
        <v>222</v>
      </c>
      <c r="N200" t="s">
        <v>218</v>
      </c>
      <c r="W200" s="33">
        <v>113.65</v>
      </c>
      <c r="X200" t="s">
        <v>201</v>
      </c>
      <c r="Y200" t="s">
        <v>202</v>
      </c>
      <c r="Z200" t="s">
        <v>171</v>
      </c>
    </row>
    <row r="201" spans="1:26" x14ac:dyDescent="0.25">
      <c r="A201" t="s">
        <v>28</v>
      </c>
      <c r="B201" t="s">
        <v>29</v>
      </c>
      <c r="C201" s="32">
        <v>2021</v>
      </c>
      <c r="D201" s="32">
        <v>5</v>
      </c>
      <c r="E201" t="s">
        <v>164</v>
      </c>
      <c r="F201" t="s">
        <v>197</v>
      </c>
      <c r="G201" s="31">
        <v>44144</v>
      </c>
      <c r="H201" s="31">
        <v>44145</v>
      </c>
      <c r="I201" s="32">
        <v>159</v>
      </c>
      <c r="J201" t="s">
        <v>216</v>
      </c>
      <c r="K201" t="s">
        <v>221</v>
      </c>
      <c r="L201" t="s">
        <v>207</v>
      </c>
      <c r="M201" t="s">
        <v>222</v>
      </c>
      <c r="N201" t="s">
        <v>218</v>
      </c>
      <c r="W201" s="33">
        <v>16.39</v>
      </c>
      <c r="X201" t="s">
        <v>201</v>
      </c>
      <c r="Y201" t="s">
        <v>202</v>
      </c>
      <c r="Z201" t="s">
        <v>171</v>
      </c>
    </row>
    <row r="202" spans="1:26" x14ac:dyDescent="0.25">
      <c r="A202" t="s">
        <v>28</v>
      </c>
      <c r="B202" t="s">
        <v>29</v>
      </c>
      <c r="C202" s="32">
        <v>2021</v>
      </c>
      <c r="D202" s="32">
        <v>5</v>
      </c>
      <c r="E202" t="s">
        <v>164</v>
      </c>
      <c r="F202" t="s">
        <v>197</v>
      </c>
      <c r="G202" s="31">
        <v>44144</v>
      </c>
      <c r="H202" s="31">
        <v>44145</v>
      </c>
      <c r="I202" s="32">
        <v>160</v>
      </c>
      <c r="J202" t="s">
        <v>216</v>
      </c>
      <c r="K202" t="s">
        <v>221</v>
      </c>
      <c r="L202" t="s">
        <v>209</v>
      </c>
      <c r="M202" t="s">
        <v>222</v>
      </c>
      <c r="N202" t="s">
        <v>218</v>
      </c>
      <c r="W202" s="33">
        <v>110</v>
      </c>
      <c r="X202" t="s">
        <v>201</v>
      </c>
      <c r="Y202" t="s">
        <v>202</v>
      </c>
      <c r="Z202" t="s">
        <v>171</v>
      </c>
    </row>
    <row r="203" spans="1:26" x14ac:dyDescent="0.25">
      <c r="A203" t="s">
        <v>28</v>
      </c>
      <c r="B203" t="s">
        <v>29</v>
      </c>
      <c r="C203" s="32">
        <v>2021</v>
      </c>
      <c r="D203" s="32">
        <v>5</v>
      </c>
      <c r="E203" t="s">
        <v>164</v>
      </c>
      <c r="F203" t="s">
        <v>197</v>
      </c>
      <c r="G203" s="31">
        <v>44144</v>
      </c>
      <c r="H203" s="31">
        <v>44145</v>
      </c>
      <c r="I203" s="32">
        <v>161</v>
      </c>
      <c r="J203" t="s">
        <v>216</v>
      </c>
      <c r="K203" t="s">
        <v>221</v>
      </c>
      <c r="L203" t="s">
        <v>208</v>
      </c>
      <c r="M203" t="s">
        <v>222</v>
      </c>
      <c r="N203" t="s">
        <v>218</v>
      </c>
      <c r="W203" s="33">
        <v>94.07</v>
      </c>
      <c r="X203" t="s">
        <v>201</v>
      </c>
      <c r="Y203" t="s">
        <v>202</v>
      </c>
      <c r="Z203" t="s">
        <v>171</v>
      </c>
    </row>
    <row r="204" spans="1:26" x14ac:dyDescent="0.25">
      <c r="A204" t="s">
        <v>28</v>
      </c>
      <c r="B204" t="s">
        <v>29</v>
      </c>
      <c r="C204" s="32">
        <v>2021</v>
      </c>
      <c r="D204" s="32">
        <v>5</v>
      </c>
      <c r="E204" t="s">
        <v>164</v>
      </c>
      <c r="F204" t="s">
        <v>197</v>
      </c>
      <c r="G204" s="31">
        <v>44144</v>
      </c>
      <c r="H204" s="31">
        <v>44145</v>
      </c>
      <c r="I204" s="32">
        <v>162</v>
      </c>
      <c r="J204" t="s">
        <v>32</v>
      </c>
      <c r="K204" t="s">
        <v>179</v>
      </c>
      <c r="L204" t="s">
        <v>198</v>
      </c>
      <c r="M204" t="s">
        <v>180</v>
      </c>
      <c r="W204" s="33">
        <v>9112.33</v>
      </c>
      <c r="X204" t="s">
        <v>201</v>
      </c>
      <c r="Y204" t="s">
        <v>202</v>
      </c>
      <c r="Z204" t="s">
        <v>171</v>
      </c>
    </row>
    <row r="205" spans="1:26" x14ac:dyDescent="0.25">
      <c r="A205" t="s">
        <v>28</v>
      </c>
      <c r="B205" t="s">
        <v>29</v>
      </c>
      <c r="C205" s="32">
        <v>2021</v>
      </c>
      <c r="D205" s="32">
        <v>5</v>
      </c>
      <c r="E205" t="s">
        <v>164</v>
      </c>
      <c r="F205" t="s">
        <v>197</v>
      </c>
      <c r="G205" s="31">
        <v>44144</v>
      </c>
      <c r="H205" s="31">
        <v>44145</v>
      </c>
      <c r="I205" s="32">
        <v>163</v>
      </c>
      <c r="J205" t="s">
        <v>32</v>
      </c>
      <c r="K205" t="s">
        <v>179</v>
      </c>
      <c r="L205" t="s">
        <v>203</v>
      </c>
      <c r="M205" t="s">
        <v>180</v>
      </c>
      <c r="W205" s="33">
        <v>1317.65</v>
      </c>
      <c r="X205" t="s">
        <v>201</v>
      </c>
      <c r="Y205" t="s">
        <v>202</v>
      </c>
      <c r="Z205" t="s">
        <v>171</v>
      </c>
    </row>
    <row r="206" spans="1:26" x14ac:dyDescent="0.25">
      <c r="A206" t="s">
        <v>28</v>
      </c>
      <c r="B206" t="s">
        <v>29</v>
      </c>
      <c r="C206" s="32">
        <v>2021</v>
      </c>
      <c r="D206" s="32">
        <v>5</v>
      </c>
      <c r="E206" t="s">
        <v>164</v>
      </c>
      <c r="F206" t="s">
        <v>197</v>
      </c>
      <c r="G206" s="31">
        <v>44144</v>
      </c>
      <c r="H206" s="31">
        <v>44145</v>
      </c>
      <c r="I206" s="32">
        <v>164</v>
      </c>
      <c r="J206" t="s">
        <v>32</v>
      </c>
      <c r="K206" t="s">
        <v>179</v>
      </c>
      <c r="L206" t="s">
        <v>172</v>
      </c>
      <c r="M206" t="s">
        <v>180</v>
      </c>
      <c r="W206" s="33">
        <v>660.88</v>
      </c>
      <c r="X206" t="s">
        <v>201</v>
      </c>
      <c r="Y206" t="s">
        <v>202</v>
      </c>
      <c r="Z206" t="s">
        <v>171</v>
      </c>
    </row>
    <row r="207" spans="1:26" x14ac:dyDescent="0.25">
      <c r="A207" t="s">
        <v>28</v>
      </c>
      <c r="B207" t="s">
        <v>29</v>
      </c>
      <c r="C207" s="32">
        <v>2021</v>
      </c>
      <c r="D207" s="32">
        <v>5</v>
      </c>
      <c r="E207" t="s">
        <v>164</v>
      </c>
      <c r="F207" t="s">
        <v>197</v>
      </c>
      <c r="G207" s="31">
        <v>44144</v>
      </c>
      <c r="H207" s="31">
        <v>44145</v>
      </c>
      <c r="I207" s="32">
        <v>165</v>
      </c>
      <c r="J207" t="s">
        <v>32</v>
      </c>
      <c r="K207" t="s">
        <v>179</v>
      </c>
      <c r="L207" t="s">
        <v>204</v>
      </c>
      <c r="M207" t="s">
        <v>180</v>
      </c>
      <c r="W207" s="33">
        <v>122.1</v>
      </c>
      <c r="X207" t="s">
        <v>201</v>
      </c>
      <c r="Y207" t="s">
        <v>202</v>
      </c>
      <c r="Z207" t="s">
        <v>171</v>
      </c>
    </row>
    <row r="208" spans="1:26" x14ac:dyDescent="0.25">
      <c r="A208" t="s">
        <v>28</v>
      </c>
      <c r="B208" t="s">
        <v>29</v>
      </c>
      <c r="C208" s="32">
        <v>2021</v>
      </c>
      <c r="D208" s="32">
        <v>5</v>
      </c>
      <c r="E208" t="s">
        <v>164</v>
      </c>
      <c r="F208" t="s">
        <v>197</v>
      </c>
      <c r="G208" s="31">
        <v>44144</v>
      </c>
      <c r="H208" s="31">
        <v>44145</v>
      </c>
      <c r="I208" s="32">
        <v>166</v>
      </c>
      <c r="J208" t="s">
        <v>32</v>
      </c>
      <c r="K208" t="s">
        <v>179</v>
      </c>
      <c r="L208" t="s">
        <v>205</v>
      </c>
      <c r="M208" t="s">
        <v>180</v>
      </c>
      <c r="W208" s="33">
        <v>1859</v>
      </c>
      <c r="X208" t="s">
        <v>201</v>
      </c>
      <c r="Y208" t="s">
        <v>202</v>
      </c>
      <c r="Z208" t="s">
        <v>171</v>
      </c>
    </row>
    <row r="209" spans="1:26" x14ac:dyDescent="0.25">
      <c r="A209" t="s">
        <v>28</v>
      </c>
      <c r="B209" t="s">
        <v>29</v>
      </c>
      <c r="C209" s="32">
        <v>2021</v>
      </c>
      <c r="D209" s="32">
        <v>5</v>
      </c>
      <c r="E209" t="s">
        <v>164</v>
      </c>
      <c r="F209" t="s">
        <v>197</v>
      </c>
      <c r="G209" s="31">
        <v>44144</v>
      </c>
      <c r="H209" s="31">
        <v>44145</v>
      </c>
      <c r="I209" s="32">
        <v>167</v>
      </c>
      <c r="J209" t="s">
        <v>32</v>
      </c>
      <c r="K209" t="s">
        <v>179</v>
      </c>
      <c r="L209" t="s">
        <v>206</v>
      </c>
      <c r="M209" t="s">
        <v>180</v>
      </c>
      <c r="W209" s="33">
        <v>102.06</v>
      </c>
      <c r="X209" t="s">
        <v>201</v>
      </c>
      <c r="Y209" t="s">
        <v>202</v>
      </c>
      <c r="Z209" t="s">
        <v>171</v>
      </c>
    </row>
    <row r="210" spans="1:26" x14ac:dyDescent="0.25">
      <c r="A210" t="s">
        <v>28</v>
      </c>
      <c r="B210" t="s">
        <v>29</v>
      </c>
      <c r="C210" s="32">
        <v>2021</v>
      </c>
      <c r="D210" s="32">
        <v>5</v>
      </c>
      <c r="E210" t="s">
        <v>164</v>
      </c>
      <c r="F210" t="s">
        <v>197</v>
      </c>
      <c r="G210" s="31">
        <v>44144</v>
      </c>
      <c r="H210" s="31">
        <v>44145</v>
      </c>
      <c r="I210" s="32">
        <v>168</v>
      </c>
      <c r="J210" t="s">
        <v>32</v>
      </c>
      <c r="K210" t="s">
        <v>179</v>
      </c>
      <c r="L210" t="s">
        <v>207</v>
      </c>
      <c r="M210" t="s">
        <v>180</v>
      </c>
      <c r="W210" s="33">
        <v>34.18</v>
      </c>
      <c r="X210" t="s">
        <v>201</v>
      </c>
      <c r="Y210" t="s">
        <v>202</v>
      </c>
      <c r="Z210" t="s">
        <v>171</v>
      </c>
    </row>
    <row r="211" spans="1:26" x14ac:dyDescent="0.25">
      <c r="A211" t="s">
        <v>28</v>
      </c>
      <c r="B211" t="s">
        <v>29</v>
      </c>
      <c r="C211" s="32">
        <v>2021</v>
      </c>
      <c r="D211" s="32">
        <v>5</v>
      </c>
      <c r="E211" t="s">
        <v>164</v>
      </c>
      <c r="F211" t="s">
        <v>197</v>
      </c>
      <c r="G211" s="31">
        <v>44144</v>
      </c>
      <c r="H211" s="31">
        <v>44145</v>
      </c>
      <c r="I211" s="32">
        <v>169</v>
      </c>
      <c r="J211" t="s">
        <v>32</v>
      </c>
      <c r="K211" t="s">
        <v>179</v>
      </c>
      <c r="L211" t="s">
        <v>209</v>
      </c>
      <c r="M211" t="s">
        <v>180</v>
      </c>
      <c r="W211" s="33">
        <v>60</v>
      </c>
      <c r="X211" t="s">
        <v>201</v>
      </c>
      <c r="Y211" t="s">
        <v>202</v>
      </c>
      <c r="Z211" t="s">
        <v>171</v>
      </c>
    </row>
    <row r="212" spans="1:26" x14ac:dyDescent="0.25">
      <c r="A212" t="s">
        <v>28</v>
      </c>
      <c r="B212" t="s">
        <v>29</v>
      </c>
      <c r="C212" s="32">
        <v>2021</v>
      </c>
      <c r="D212" s="32">
        <v>5</v>
      </c>
      <c r="E212" t="s">
        <v>164</v>
      </c>
      <c r="F212" t="s">
        <v>197</v>
      </c>
      <c r="G212" s="31">
        <v>44144</v>
      </c>
      <c r="H212" s="31">
        <v>44145</v>
      </c>
      <c r="I212" s="32">
        <v>170</v>
      </c>
      <c r="J212" t="s">
        <v>216</v>
      </c>
      <c r="K212" t="s">
        <v>217</v>
      </c>
      <c r="L212" t="s">
        <v>198</v>
      </c>
      <c r="M212" t="s">
        <v>223</v>
      </c>
      <c r="N212" t="s">
        <v>218</v>
      </c>
      <c r="W212" s="33">
        <v>10569.65</v>
      </c>
      <c r="X212" t="s">
        <v>201</v>
      </c>
      <c r="Y212" t="s">
        <v>202</v>
      </c>
      <c r="Z212" t="s">
        <v>171</v>
      </c>
    </row>
    <row r="213" spans="1:26" x14ac:dyDescent="0.25">
      <c r="A213" t="s">
        <v>28</v>
      </c>
      <c r="B213" t="s">
        <v>29</v>
      </c>
      <c r="C213" s="32">
        <v>2021</v>
      </c>
      <c r="D213" s="32">
        <v>5</v>
      </c>
      <c r="E213" t="s">
        <v>164</v>
      </c>
      <c r="F213" t="s">
        <v>197</v>
      </c>
      <c r="G213" s="31">
        <v>44144</v>
      </c>
      <c r="H213" s="31">
        <v>44145</v>
      </c>
      <c r="I213" s="32">
        <v>171</v>
      </c>
      <c r="J213" t="s">
        <v>216</v>
      </c>
      <c r="K213" t="s">
        <v>217</v>
      </c>
      <c r="L213" t="s">
        <v>224</v>
      </c>
      <c r="M213" t="s">
        <v>223</v>
      </c>
      <c r="N213" t="s">
        <v>218</v>
      </c>
      <c r="W213" s="33">
        <v>572.80999999999995</v>
      </c>
      <c r="X213" t="s">
        <v>201</v>
      </c>
      <c r="Y213" t="s">
        <v>202</v>
      </c>
      <c r="Z213" t="s">
        <v>171</v>
      </c>
    </row>
    <row r="214" spans="1:26" x14ac:dyDescent="0.25">
      <c r="A214" t="s">
        <v>28</v>
      </c>
      <c r="B214" t="s">
        <v>29</v>
      </c>
      <c r="C214" s="32">
        <v>2021</v>
      </c>
      <c r="D214" s="32">
        <v>5</v>
      </c>
      <c r="E214" t="s">
        <v>164</v>
      </c>
      <c r="F214" t="s">
        <v>197</v>
      </c>
      <c r="G214" s="31">
        <v>44144</v>
      </c>
      <c r="H214" s="31">
        <v>44145</v>
      </c>
      <c r="I214" s="32">
        <v>172</v>
      </c>
      <c r="J214" t="s">
        <v>216</v>
      </c>
      <c r="K214" t="s">
        <v>217</v>
      </c>
      <c r="L214" t="s">
        <v>203</v>
      </c>
      <c r="M214" t="s">
        <v>223</v>
      </c>
      <c r="N214" t="s">
        <v>218</v>
      </c>
      <c r="W214" s="33">
        <v>1388.19</v>
      </c>
      <c r="X214" t="s">
        <v>201</v>
      </c>
      <c r="Y214" t="s">
        <v>202</v>
      </c>
      <c r="Z214" t="s">
        <v>171</v>
      </c>
    </row>
    <row r="215" spans="1:26" x14ac:dyDescent="0.25">
      <c r="A215" t="s">
        <v>28</v>
      </c>
      <c r="B215" t="s">
        <v>29</v>
      </c>
      <c r="C215" s="32">
        <v>2021</v>
      </c>
      <c r="D215" s="32">
        <v>5</v>
      </c>
      <c r="E215" t="s">
        <v>164</v>
      </c>
      <c r="F215" t="s">
        <v>197</v>
      </c>
      <c r="G215" s="31">
        <v>44144</v>
      </c>
      <c r="H215" s="31">
        <v>44145</v>
      </c>
      <c r="I215" s="32">
        <v>173</v>
      </c>
      <c r="J215" t="s">
        <v>216</v>
      </c>
      <c r="K215" t="s">
        <v>217</v>
      </c>
      <c r="L215" t="s">
        <v>172</v>
      </c>
      <c r="M215" t="s">
        <v>223</v>
      </c>
      <c r="N215" t="s">
        <v>218</v>
      </c>
      <c r="W215" s="33">
        <v>819.16</v>
      </c>
      <c r="X215" t="s">
        <v>201</v>
      </c>
      <c r="Y215" t="s">
        <v>202</v>
      </c>
      <c r="Z215" t="s">
        <v>171</v>
      </c>
    </row>
    <row r="216" spans="1:26" x14ac:dyDescent="0.25">
      <c r="A216" t="s">
        <v>28</v>
      </c>
      <c r="B216" t="s">
        <v>29</v>
      </c>
      <c r="C216" s="32">
        <v>2021</v>
      </c>
      <c r="D216" s="32">
        <v>5</v>
      </c>
      <c r="E216" t="s">
        <v>164</v>
      </c>
      <c r="F216" t="s">
        <v>197</v>
      </c>
      <c r="G216" s="31">
        <v>44144</v>
      </c>
      <c r="H216" s="31">
        <v>44145</v>
      </c>
      <c r="I216" s="32">
        <v>174</v>
      </c>
      <c r="J216" t="s">
        <v>216</v>
      </c>
      <c r="K216" t="s">
        <v>217</v>
      </c>
      <c r="L216" t="s">
        <v>204</v>
      </c>
      <c r="M216" t="s">
        <v>223</v>
      </c>
      <c r="N216" t="s">
        <v>218</v>
      </c>
      <c r="W216" s="33">
        <v>141.63</v>
      </c>
      <c r="X216" t="s">
        <v>201</v>
      </c>
      <c r="Y216" t="s">
        <v>202</v>
      </c>
      <c r="Z216" t="s">
        <v>171</v>
      </c>
    </row>
    <row r="217" spans="1:26" x14ac:dyDescent="0.25">
      <c r="A217" t="s">
        <v>28</v>
      </c>
      <c r="B217" t="s">
        <v>29</v>
      </c>
      <c r="C217" s="32">
        <v>2021</v>
      </c>
      <c r="D217" s="32">
        <v>5</v>
      </c>
      <c r="E217" t="s">
        <v>164</v>
      </c>
      <c r="F217" t="s">
        <v>197</v>
      </c>
      <c r="G217" s="31">
        <v>44144</v>
      </c>
      <c r="H217" s="31">
        <v>44145</v>
      </c>
      <c r="I217" s="32">
        <v>175</v>
      </c>
      <c r="J217" t="s">
        <v>216</v>
      </c>
      <c r="K217" t="s">
        <v>217</v>
      </c>
      <c r="L217" t="s">
        <v>205</v>
      </c>
      <c r="M217" t="s">
        <v>223</v>
      </c>
      <c r="N217" t="s">
        <v>218</v>
      </c>
      <c r="W217" s="33">
        <v>1778.6</v>
      </c>
      <c r="X217" t="s">
        <v>201</v>
      </c>
      <c r="Y217" t="s">
        <v>202</v>
      </c>
      <c r="Z217" t="s">
        <v>171</v>
      </c>
    </row>
    <row r="218" spans="1:26" x14ac:dyDescent="0.25">
      <c r="A218" t="s">
        <v>28</v>
      </c>
      <c r="B218" t="s">
        <v>29</v>
      </c>
      <c r="C218" s="32">
        <v>2021</v>
      </c>
      <c r="D218" s="32">
        <v>5</v>
      </c>
      <c r="E218" t="s">
        <v>164</v>
      </c>
      <c r="F218" t="s">
        <v>197</v>
      </c>
      <c r="G218" s="31">
        <v>44144</v>
      </c>
      <c r="H218" s="31">
        <v>44145</v>
      </c>
      <c r="I218" s="32">
        <v>176</v>
      </c>
      <c r="J218" t="s">
        <v>216</v>
      </c>
      <c r="K218" t="s">
        <v>217</v>
      </c>
      <c r="L218" t="s">
        <v>206</v>
      </c>
      <c r="M218" t="s">
        <v>223</v>
      </c>
      <c r="N218" t="s">
        <v>218</v>
      </c>
      <c r="W218" s="33">
        <v>118.39</v>
      </c>
      <c r="X218" t="s">
        <v>201</v>
      </c>
      <c r="Y218" t="s">
        <v>202</v>
      </c>
      <c r="Z218" t="s">
        <v>171</v>
      </c>
    </row>
    <row r="219" spans="1:26" x14ac:dyDescent="0.25">
      <c r="A219" t="s">
        <v>28</v>
      </c>
      <c r="B219" t="s">
        <v>29</v>
      </c>
      <c r="C219" s="32">
        <v>2021</v>
      </c>
      <c r="D219" s="32">
        <v>5</v>
      </c>
      <c r="E219" t="s">
        <v>164</v>
      </c>
      <c r="F219" t="s">
        <v>197</v>
      </c>
      <c r="G219" s="31">
        <v>44144</v>
      </c>
      <c r="H219" s="31">
        <v>44145</v>
      </c>
      <c r="I219" s="32">
        <v>177</v>
      </c>
      <c r="J219" t="s">
        <v>216</v>
      </c>
      <c r="K219" t="s">
        <v>217</v>
      </c>
      <c r="L219" t="s">
        <v>207</v>
      </c>
      <c r="M219" t="s">
        <v>223</v>
      </c>
      <c r="N219" t="s">
        <v>218</v>
      </c>
      <c r="W219" s="33">
        <v>64.489999999999995</v>
      </c>
      <c r="X219" t="s">
        <v>201</v>
      </c>
      <c r="Y219" t="s">
        <v>202</v>
      </c>
      <c r="Z219" t="s">
        <v>171</v>
      </c>
    </row>
    <row r="220" spans="1:26" x14ac:dyDescent="0.25">
      <c r="A220" t="s">
        <v>28</v>
      </c>
      <c r="B220" t="s">
        <v>29</v>
      </c>
      <c r="C220" s="32">
        <v>2021</v>
      </c>
      <c r="D220" s="32">
        <v>5</v>
      </c>
      <c r="E220" t="s">
        <v>164</v>
      </c>
      <c r="F220" t="s">
        <v>197</v>
      </c>
      <c r="G220" s="31">
        <v>44144</v>
      </c>
      <c r="H220" s="31">
        <v>44145</v>
      </c>
      <c r="I220" s="32">
        <v>178</v>
      </c>
      <c r="J220" t="s">
        <v>216</v>
      </c>
      <c r="K220" t="s">
        <v>217</v>
      </c>
      <c r="L220" t="s">
        <v>209</v>
      </c>
      <c r="M220" t="s">
        <v>223</v>
      </c>
      <c r="N220" t="s">
        <v>218</v>
      </c>
      <c r="W220" s="33">
        <v>20</v>
      </c>
      <c r="X220" t="s">
        <v>201</v>
      </c>
      <c r="Y220" t="s">
        <v>202</v>
      </c>
      <c r="Z220" t="s">
        <v>171</v>
      </c>
    </row>
    <row r="221" spans="1:26" x14ac:dyDescent="0.25">
      <c r="A221" t="s">
        <v>28</v>
      </c>
      <c r="B221" t="s">
        <v>29</v>
      </c>
      <c r="C221" s="32">
        <v>2021</v>
      </c>
      <c r="D221" s="32">
        <v>5</v>
      </c>
      <c r="E221" t="s">
        <v>164</v>
      </c>
      <c r="F221" t="s">
        <v>197</v>
      </c>
      <c r="G221" s="31">
        <v>44144</v>
      </c>
      <c r="H221" s="31">
        <v>44145</v>
      </c>
      <c r="I221" s="32">
        <v>179</v>
      </c>
      <c r="J221" t="s">
        <v>216</v>
      </c>
      <c r="K221" t="s">
        <v>217</v>
      </c>
      <c r="L221" t="s">
        <v>208</v>
      </c>
      <c r="M221" t="s">
        <v>223</v>
      </c>
      <c r="N221" t="s">
        <v>218</v>
      </c>
      <c r="W221" s="33">
        <v>140.18</v>
      </c>
      <c r="X221" t="s">
        <v>201</v>
      </c>
      <c r="Y221" t="s">
        <v>202</v>
      </c>
      <c r="Z221" t="s">
        <v>171</v>
      </c>
    </row>
    <row r="222" spans="1:26" x14ac:dyDescent="0.25">
      <c r="A222" t="s">
        <v>28</v>
      </c>
      <c r="B222" t="s">
        <v>29</v>
      </c>
      <c r="C222" s="32">
        <v>2021</v>
      </c>
      <c r="D222" s="32">
        <v>5</v>
      </c>
      <c r="E222" t="s">
        <v>164</v>
      </c>
      <c r="F222" t="s">
        <v>197</v>
      </c>
      <c r="G222" s="31">
        <v>44144</v>
      </c>
      <c r="H222" s="31">
        <v>44145</v>
      </c>
      <c r="I222" s="32">
        <v>180</v>
      </c>
      <c r="J222" t="s">
        <v>216</v>
      </c>
      <c r="K222" t="s">
        <v>217</v>
      </c>
      <c r="L222" t="s">
        <v>198</v>
      </c>
      <c r="M222" t="s">
        <v>225</v>
      </c>
      <c r="N222" t="s">
        <v>218</v>
      </c>
      <c r="W222" s="33">
        <v>9604.2099999999991</v>
      </c>
      <c r="X222" t="s">
        <v>201</v>
      </c>
      <c r="Y222" t="s">
        <v>202</v>
      </c>
      <c r="Z222" t="s">
        <v>171</v>
      </c>
    </row>
    <row r="223" spans="1:26" x14ac:dyDescent="0.25">
      <c r="A223" t="s">
        <v>28</v>
      </c>
      <c r="B223" t="s">
        <v>29</v>
      </c>
      <c r="C223" s="32">
        <v>2021</v>
      </c>
      <c r="D223" s="32">
        <v>5</v>
      </c>
      <c r="E223" t="s">
        <v>164</v>
      </c>
      <c r="F223" t="s">
        <v>197</v>
      </c>
      <c r="G223" s="31">
        <v>44144</v>
      </c>
      <c r="H223" s="31">
        <v>44145</v>
      </c>
      <c r="I223" s="32">
        <v>181</v>
      </c>
      <c r="J223" t="s">
        <v>216</v>
      </c>
      <c r="K223" t="s">
        <v>217</v>
      </c>
      <c r="L223" t="s">
        <v>203</v>
      </c>
      <c r="M223" t="s">
        <v>225</v>
      </c>
      <c r="N223" t="s">
        <v>218</v>
      </c>
      <c r="W223" s="33">
        <v>1388.77</v>
      </c>
      <c r="X223" t="s">
        <v>201</v>
      </c>
      <c r="Y223" t="s">
        <v>202</v>
      </c>
      <c r="Z223" t="s">
        <v>171</v>
      </c>
    </row>
    <row r="224" spans="1:26" x14ac:dyDescent="0.25">
      <c r="A224" t="s">
        <v>28</v>
      </c>
      <c r="B224" t="s">
        <v>29</v>
      </c>
      <c r="C224" s="32">
        <v>2021</v>
      </c>
      <c r="D224" s="32">
        <v>5</v>
      </c>
      <c r="E224" t="s">
        <v>164</v>
      </c>
      <c r="F224" t="s">
        <v>197</v>
      </c>
      <c r="G224" s="31">
        <v>44144</v>
      </c>
      <c r="H224" s="31">
        <v>44145</v>
      </c>
      <c r="I224" s="32">
        <v>182</v>
      </c>
      <c r="J224" t="s">
        <v>216</v>
      </c>
      <c r="K224" t="s">
        <v>217</v>
      </c>
      <c r="L224" t="s">
        <v>172</v>
      </c>
      <c r="M224" t="s">
        <v>225</v>
      </c>
      <c r="N224" t="s">
        <v>218</v>
      </c>
      <c r="W224" s="33">
        <v>696.09</v>
      </c>
      <c r="X224" t="s">
        <v>201</v>
      </c>
      <c r="Y224" t="s">
        <v>202</v>
      </c>
      <c r="Z224" t="s">
        <v>171</v>
      </c>
    </row>
    <row r="225" spans="1:26" x14ac:dyDescent="0.25">
      <c r="A225" t="s">
        <v>28</v>
      </c>
      <c r="B225" t="s">
        <v>29</v>
      </c>
      <c r="C225" s="32">
        <v>2021</v>
      </c>
      <c r="D225" s="32">
        <v>5</v>
      </c>
      <c r="E225" t="s">
        <v>164</v>
      </c>
      <c r="F225" t="s">
        <v>197</v>
      </c>
      <c r="G225" s="31">
        <v>44144</v>
      </c>
      <c r="H225" s="31">
        <v>44145</v>
      </c>
      <c r="I225" s="32">
        <v>183</v>
      </c>
      <c r="J225" t="s">
        <v>216</v>
      </c>
      <c r="K225" t="s">
        <v>217</v>
      </c>
      <c r="L225" t="s">
        <v>204</v>
      </c>
      <c r="M225" t="s">
        <v>225</v>
      </c>
      <c r="N225" t="s">
        <v>218</v>
      </c>
      <c r="W225" s="33">
        <v>128.69</v>
      </c>
      <c r="X225" t="s">
        <v>201</v>
      </c>
      <c r="Y225" t="s">
        <v>202</v>
      </c>
      <c r="Z225" t="s">
        <v>171</v>
      </c>
    </row>
    <row r="226" spans="1:26" x14ac:dyDescent="0.25">
      <c r="A226" t="s">
        <v>28</v>
      </c>
      <c r="B226" t="s">
        <v>29</v>
      </c>
      <c r="C226" s="32">
        <v>2021</v>
      </c>
      <c r="D226" s="32">
        <v>5</v>
      </c>
      <c r="E226" t="s">
        <v>164</v>
      </c>
      <c r="F226" t="s">
        <v>197</v>
      </c>
      <c r="G226" s="31">
        <v>44144</v>
      </c>
      <c r="H226" s="31">
        <v>44145</v>
      </c>
      <c r="I226" s="32">
        <v>184</v>
      </c>
      <c r="J226" t="s">
        <v>216</v>
      </c>
      <c r="K226" t="s">
        <v>217</v>
      </c>
      <c r="L226" t="s">
        <v>205</v>
      </c>
      <c r="M226" t="s">
        <v>225</v>
      </c>
      <c r="N226" t="s">
        <v>218</v>
      </c>
      <c r="W226" s="33">
        <v>2473.5</v>
      </c>
      <c r="X226" t="s">
        <v>201</v>
      </c>
      <c r="Y226" t="s">
        <v>202</v>
      </c>
      <c r="Z226" t="s">
        <v>171</v>
      </c>
    </row>
    <row r="227" spans="1:26" x14ac:dyDescent="0.25">
      <c r="A227" t="s">
        <v>28</v>
      </c>
      <c r="B227" t="s">
        <v>29</v>
      </c>
      <c r="C227" s="32">
        <v>2021</v>
      </c>
      <c r="D227" s="32">
        <v>5</v>
      </c>
      <c r="E227" t="s">
        <v>164</v>
      </c>
      <c r="F227" t="s">
        <v>197</v>
      </c>
      <c r="G227" s="31">
        <v>44144</v>
      </c>
      <c r="H227" s="31">
        <v>44145</v>
      </c>
      <c r="I227" s="32">
        <v>185</v>
      </c>
      <c r="J227" t="s">
        <v>216</v>
      </c>
      <c r="K227" t="s">
        <v>217</v>
      </c>
      <c r="L227" t="s">
        <v>206</v>
      </c>
      <c r="M227" t="s">
        <v>225</v>
      </c>
      <c r="N227" t="s">
        <v>218</v>
      </c>
      <c r="W227" s="33">
        <v>107.57</v>
      </c>
      <c r="X227" t="s">
        <v>201</v>
      </c>
      <c r="Y227" t="s">
        <v>202</v>
      </c>
      <c r="Z227" t="s">
        <v>171</v>
      </c>
    </row>
    <row r="228" spans="1:26" x14ac:dyDescent="0.25">
      <c r="A228" t="s">
        <v>28</v>
      </c>
      <c r="B228" t="s">
        <v>29</v>
      </c>
      <c r="C228" s="32">
        <v>2021</v>
      </c>
      <c r="D228" s="32">
        <v>5</v>
      </c>
      <c r="E228" t="s">
        <v>164</v>
      </c>
      <c r="F228" t="s">
        <v>197</v>
      </c>
      <c r="G228" s="31">
        <v>44144</v>
      </c>
      <c r="H228" s="31">
        <v>44145</v>
      </c>
      <c r="I228" s="32">
        <v>186</v>
      </c>
      <c r="J228" t="s">
        <v>216</v>
      </c>
      <c r="K228" t="s">
        <v>217</v>
      </c>
      <c r="L228" t="s">
        <v>207</v>
      </c>
      <c r="M228" t="s">
        <v>225</v>
      </c>
      <c r="N228" t="s">
        <v>218</v>
      </c>
      <c r="W228" s="33">
        <v>58.58</v>
      </c>
      <c r="X228" t="s">
        <v>201</v>
      </c>
      <c r="Y228" t="s">
        <v>202</v>
      </c>
      <c r="Z228" t="s">
        <v>171</v>
      </c>
    </row>
    <row r="229" spans="1:26" x14ac:dyDescent="0.25">
      <c r="A229" t="s">
        <v>28</v>
      </c>
      <c r="B229" t="s">
        <v>29</v>
      </c>
      <c r="C229" s="32">
        <v>2021</v>
      </c>
      <c r="D229" s="32">
        <v>5</v>
      </c>
      <c r="E229" t="s">
        <v>164</v>
      </c>
      <c r="F229" t="s">
        <v>197</v>
      </c>
      <c r="G229" s="31">
        <v>44144</v>
      </c>
      <c r="H229" s="31">
        <v>44145</v>
      </c>
      <c r="I229" s="32">
        <v>187</v>
      </c>
      <c r="J229" t="s">
        <v>216</v>
      </c>
      <c r="K229" t="s">
        <v>217</v>
      </c>
      <c r="L229" t="s">
        <v>209</v>
      </c>
      <c r="M229" t="s">
        <v>225</v>
      </c>
      <c r="N229" t="s">
        <v>218</v>
      </c>
      <c r="W229" s="33">
        <v>35</v>
      </c>
      <c r="X229" t="s">
        <v>201</v>
      </c>
      <c r="Y229" t="s">
        <v>202</v>
      </c>
      <c r="Z229" t="s">
        <v>171</v>
      </c>
    </row>
    <row r="230" spans="1:26" x14ac:dyDescent="0.25">
      <c r="A230" t="s">
        <v>28</v>
      </c>
      <c r="B230" t="s">
        <v>29</v>
      </c>
      <c r="C230" s="32">
        <v>2021</v>
      </c>
      <c r="D230" s="32">
        <v>5</v>
      </c>
      <c r="E230" t="s">
        <v>164</v>
      </c>
      <c r="F230" t="s">
        <v>197</v>
      </c>
      <c r="G230" s="31">
        <v>44144</v>
      </c>
      <c r="H230" s="31">
        <v>44145</v>
      </c>
      <c r="I230" s="32">
        <v>188</v>
      </c>
      <c r="J230" t="s">
        <v>32</v>
      </c>
      <c r="K230" t="s">
        <v>181</v>
      </c>
      <c r="L230" t="s">
        <v>198</v>
      </c>
      <c r="M230" t="s">
        <v>182</v>
      </c>
      <c r="W230" s="33">
        <v>18130.88</v>
      </c>
      <c r="X230" t="s">
        <v>201</v>
      </c>
      <c r="Y230" t="s">
        <v>202</v>
      </c>
      <c r="Z230" t="s">
        <v>171</v>
      </c>
    </row>
    <row r="231" spans="1:26" x14ac:dyDescent="0.25">
      <c r="A231" t="s">
        <v>28</v>
      </c>
      <c r="B231" t="s">
        <v>29</v>
      </c>
      <c r="C231" s="32">
        <v>2021</v>
      </c>
      <c r="D231" s="32">
        <v>5</v>
      </c>
      <c r="E231" t="s">
        <v>164</v>
      </c>
      <c r="F231" t="s">
        <v>197</v>
      </c>
      <c r="G231" s="31">
        <v>44144</v>
      </c>
      <c r="H231" s="31">
        <v>44145</v>
      </c>
      <c r="I231" s="32">
        <v>189</v>
      </c>
      <c r="J231" t="s">
        <v>32</v>
      </c>
      <c r="K231" t="s">
        <v>181</v>
      </c>
      <c r="L231" t="s">
        <v>203</v>
      </c>
      <c r="M231" t="s">
        <v>182</v>
      </c>
      <c r="W231" s="33">
        <v>2469.16</v>
      </c>
      <c r="X231" t="s">
        <v>201</v>
      </c>
      <c r="Y231" t="s">
        <v>202</v>
      </c>
      <c r="Z231" t="s">
        <v>171</v>
      </c>
    </row>
    <row r="232" spans="1:26" x14ac:dyDescent="0.25">
      <c r="A232" t="s">
        <v>28</v>
      </c>
      <c r="B232" t="s">
        <v>29</v>
      </c>
      <c r="C232" s="32">
        <v>2021</v>
      </c>
      <c r="D232" s="32">
        <v>5</v>
      </c>
      <c r="E232" t="s">
        <v>164</v>
      </c>
      <c r="F232" t="s">
        <v>197</v>
      </c>
      <c r="G232" s="31">
        <v>44144</v>
      </c>
      <c r="H232" s="31">
        <v>44145</v>
      </c>
      <c r="I232" s="32">
        <v>190</v>
      </c>
      <c r="J232" t="s">
        <v>32</v>
      </c>
      <c r="K232" t="s">
        <v>181</v>
      </c>
      <c r="L232" t="s">
        <v>172</v>
      </c>
      <c r="M232" t="s">
        <v>182</v>
      </c>
      <c r="W232" s="33">
        <v>1338.58</v>
      </c>
      <c r="X232" t="s">
        <v>201</v>
      </c>
      <c r="Y232" t="s">
        <v>202</v>
      </c>
      <c r="Z232" t="s">
        <v>171</v>
      </c>
    </row>
    <row r="233" spans="1:26" x14ac:dyDescent="0.25">
      <c r="A233" t="s">
        <v>28</v>
      </c>
      <c r="B233" t="s">
        <v>29</v>
      </c>
      <c r="C233" s="32">
        <v>2021</v>
      </c>
      <c r="D233" s="32">
        <v>5</v>
      </c>
      <c r="E233" t="s">
        <v>164</v>
      </c>
      <c r="F233" t="s">
        <v>197</v>
      </c>
      <c r="G233" s="31">
        <v>44144</v>
      </c>
      <c r="H233" s="31">
        <v>44145</v>
      </c>
      <c r="I233" s="32">
        <v>191</v>
      </c>
      <c r="J233" t="s">
        <v>32</v>
      </c>
      <c r="K233" t="s">
        <v>181</v>
      </c>
      <c r="L233" t="s">
        <v>204</v>
      </c>
      <c r="M233" t="s">
        <v>182</v>
      </c>
      <c r="W233" s="33">
        <v>238.08</v>
      </c>
      <c r="X233" t="s">
        <v>201</v>
      </c>
      <c r="Y233" t="s">
        <v>202</v>
      </c>
      <c r="Z233" t="s">
        <v>171</v>
      </c>
    </row>
    <row r="234" spans="1:26" x14ac:dyDescent="0.25">
      <c r="A234" t="s">
        <v>28</v>
      </c>
      <c r="B234" t="s">
        <v>29</v>
      </c>
      <c r="C234" s="32">
        <v>2021</v>
      </c>
      <c r="D234" s="32">
        <v>5</v>
      </c>
      <c r="E234" t="s">
        <v>164</v>
      </c>
      <c r="F234" t="s">
        <v>197</v>
      </c>
      <c r="G234" s="31">
        <v>44144</v>
      </c>
      <c r="H234" s="31">
        <v>44145</v>
      </c>
      <c r="I234" s="32">
        <v>192</v>
      </c>
      <c r="J234" t="s">
        <v>32</v>
      </c>
      <c r="K234" t="s">
        <v>181</v>
      </c>
      <c r="L234" t="s">
        <v>205</v>
      </c>
      <c r="M234" t="s">
        <v>182</v>
      </c>
      <c r="W234" s="33">
        <v>2884.5</v>
      </c>
      <c r="X234" t="s">
        <v>201</v>
      </c>
      <c r="Y234" t="s">
        <v>202</v>
      </c>
      <c r="Z234" t="s">
        <v>171</v>
      </c>
    </row>
    <row r="235" spans="1:26" x14ac:dyDescent="0.25">
      <c r="A235" t="s">
        <v>28</v>
      </c>
      <c r="B235" t="s">
        <v>29</v>
      </c>
      <c r="C235" s="32">
        <v>2021</v>
      </c>
      <c r="D235" s="32">
        <v>5</v>
      </c>
      <c r="E235" t="s">
        <v>164</v>
      </c>
      <c r="F235" t="s">
        <v>197</v>
      </c>
      <c r="G235" s="31">
        <v>44144</v>
      </c>
      <c r="H235" s="31">
        <v>44145</v>
      </c>
      <c r="I235" s="32">
        <v>193</v>
      </c>
      <c r="J235" t="s">
        <v>32</v>
      </c>
      <c r="K235" t="s">
        <v>181</v>
      </c>
      <c r="L235" t="s">
        <v>206</v>
      </c>
      <c r="M235" t="s">
        <v>182</v>
      </c>
      <c r="W235" s="33">
        <v>199.01</v>
      </c>
      <c r="X235" t="s">
        <v>201</v>
      </c>
      <c r="Y235" t="s">
        <v>202</v>
      </c>
      <c r="Z235" t="s">
        <v>171</v>
      </c>
    </row>
    <row r="236" spans="1:26" x14ac:dyDescent="0.25">
      <c r="A236" t="s">
        <v>28</v>
      </c>
      <c r="B236" t="s">
        <v>29</v>
      </c>
      <c r="C236" s="32">
        <v>2021</v>
      </c>
      <c r="D236" s="32">
        <v>5</v>
      </c>
      <c r="E236" t="s">
        <v>164</v>
      </c>
      <c r="F236" t="s">
        <v>197</v>
      </c>
      <c r="G236" s="31">
        <v>44144</v>
      </c>
      <c r="H236" s="31">
        <v>44145</v>
      </c>
      <c r="I236" s="32">
        <v>194</v>
      </c>
      <c r="J236" t="s">
        <v>32</v>
      </c>
      <c r="K236" t="s">
        <v>181</v>
      </c>
      <c r="L236" t="s">
        <v>207</v>
      </c>
      <c r="M236" t="s">
        <v>182</v>
      </c>
      <c r="W236" s="33">
        <v>108.39</v>
      </c>
      <c r="X236" t="s">
        <v>201</v>
      </c>
      <c r="Y236" t="s">
        <v>202</v>
      </c>
      <c r="Z236" t="s">
        <v>171</v>
      </c>
    </row>
    <row r="237" spans="1:26" x14ac:dyDescent="0.25">
      <c r="A237" t="s">
        <v>28</v>
      </c>
      <c r="B237" t="s">
        <v>29</v>
      </c>
      <c r="C237" s="32">
        <v>2021</v>
      </c>
      <c r="D237" s="32">
        <v>5</v>
      </c>
      <c r="E237" t="s">
        <v>164</v>
      </c>
      <c r="F237" t="s">
        <v>197</v>
      </c>
      <c r="G237" s="31">
        <v>44144</v>
      </c>
      <c r="H237" s="31">
        <v>44145</v>
      </c>
      <c r="I237" s="32">
        <v>195</v>
      </c>
      <c r="J237" t="s">
        <v>32</v>
      </c>
      <c r="K237" t="s">
        <v>181</v>
      </c>
      <c r="L237" t="s">
        <v>209</v>
      </c>
      <c r="M237" t="s">
        <v>182</v>
      </c>
      <c r="W237" s="33">
        <v>50</v>
      </c>
      <c r="X237" t="s">
        <v>201</v>
      </c>
      <c r="Y237" t="s">
        <v>202</v>
      </c>
      <c r="Z237" t="s">
        <v>171</v>
      </c>
    </row>
    <row r="238" spans="1:26" x14ac:dyDescent="0.25">
      <c r="A238" t="s">
        <v>28</v>
      </c>
      <c r="B238" t="s">
        <v>29</v>
      </c>
      <c r="C238" s="32">
        <v>2021</v>
      </c>
      <c r="D238" s="32">
        <v>5</v>
      </c>
      <c r="E238" t="s">
        <v>164</v>
      </c>
      <c r="F238" t="s">
        <v>197</v>
      </c>
      <c r="G238" s="31">
        <v>44144</v>
      </c>
      <c r="H238" s="31">
        <v>44145</v>
      </c>
      <c r="I238" s="32">
        <v>196</v>
      </c>
      <c r="J238" t="s">
        <v>32</v>
      </c>
      <c r="K238" t="s">
        <v>181</v>
      </c>
      <c r="L238" t="s">
        <v>208</v>
      </c>
      <c r="M238" t="s">
        <v>182</v>
      </c>
      <c r="W238" s="33">
        <v>99.93</v>
      </c>
      <c r="X238" t="s">
        <v>201</v>
      </c>
      <c r="Y238" t="s">
        <v>202</v>
      </c>
      <c r="Z238" t="s">
        <v>171</v>
      </c>
    </row>
    <row r="239" spans="1:26" x14ac:dyDescent="0.25">
      <c r="A239" t="s">
        <v>28</v>
      </c>
      <c r="B239" t="s">
        <v>29</v>
      </c>
      <c r="C239" s="32">
        <v>2021</v>
      </c>
      <c r="D239" s="32">
        <v>5</v>
      </c>
      <c r="E239" t="s">
        <v>164</v>
      </c>
      <c r="F239" t="s">
        <v>197</v>
      </c>
      <c r="G239" s="31">
        <v>44144</v>
      </c>
      <c r="H239" s="31">
        <v>44145</v>
      </c>
      <c r="I239" s="32">
        <v>197</v>
      </c>
      <c r="J239" t="s">
        <v>32</v>
      </c>
      <c r="K239" t="s">
        <v>226</v>
      </c>
      <c r="L239" t="s">
        <v>198</v>
      </c>
      <c r="M239" t="s">
        <v>227</v>
      </c>
      <c r="N239" t="s">
        <v>228</v>
      </c>
      <c r="W239" s="33">
        <v>12163.93</v>
      </c>
      <c r="X239" t="s">
        <v>201</v>
      </c>
      <c r="Y239" t="s">
        <v>202</v>
      </c>
      <c r="Z239" t="s">
        <v>171</v>
      </c>
    </row>
    <row r="240" spans="1:26" x14ac:dyDescent="0.25">
      <c r="A240" t="s">
        <v>28</v>
      </c>
      <c r="B240" t="s">
        <v>29</v>
      </c>
      <c r="C240" s="32">
        <v>2021</v>
      </c>
      <c r="D240" s="32">
        <v>5</v>
      </c>
      <c r="E240" t="s">
        <v>164</v>
      </c>
      <c r="F240" t="s">
        <v>197</v>
      </c>
      <c r="G240" s="31">
        <v>44144</v>
      </c>
      <c r="H240" s="31">
        <v>44145</v>
      </c>
      <c r="I240" s="32">
        <v>198</v>
      </c>
      <c r="J240" t="s">
        <v>32</v>
      </c>
      <c r="K240" t="s">
        <v>226</v>
      </c>
      <c r="L240" t="s">
        <v>203</v>
      </c>
      <c r="M240" t="s">
        <v>227</v>
      </c>
      <c r="N240" t="s">
        <v>228</v>
      </c>
      <c r="W240" s="33">
        <v>1558.22</v>
      </c>
      <c r="X240" t="s">
        <v>201</v>
      </c>
      <c r="Y240" t="s">
        <v>202</v>
      </c>
      <c r="Z240" t="s">
        <v>171</v>
      </c>
    </row>
    <row r="241" spans="1:26" x14ac:dyDescent="0.25">
      <c r="A241" t="s">
        <v>28</v>
      </c>
      <c r="B241" t="s">
        <v>29</v>
      </c>
      <c r="C241" s="32">
        <v>2021</v>
      </c>
      <c r="D241" s="32">
        <v>5</v>
      </c>
      <c r="E241" t="s">
        <v>164</v>
      </c>
      <c r="F241" t="s">
        <v>197</v>
      </c>
      <c r="G241" s="31">
        <v>44144</v>
      </c>
      <c r="H241" s="31">
        <v>44145</v>
      </c>
      <c r="I241" s="32">
        <v>199</v>
      </c>
      <c r="J241" t="s">
        <v>32</v>
      </c>
      <c r="K241" t="s">
        <v>226</v>
      </c>
      <c r="L241" t="s">
        <v>172</v>
      </c>
      <c r="M241" t="s">
        <v>227</v>
      </c>
      <c r="N241" t="s">
        <v>228</v>
      </c>
      <c r="W241" s="33">
        <v>899.91</v>
      </c>
      <c r="X241" t="s">
        <v>201</v>
      </c>
      <c r="Y241" t="s">
        <v>202</v>
      </c>
      <c r="Z241" t="s">
        <v>171</v>
      </c>
    </row>
    <row r="242" spans="1:26" x14ac:dyDescent="0.25">
      <c r="A242" t="s">
        <v>28</v>
      </c>
      <c r="B242" t="s">
        <v>29</v>
      </c>
      <c r="C242" s="32">
        <v>2021</v>
      </c>
      <c r="D242" s="32">
        <v>5</v>
      </c>
      <c r="E242" t="s">
        <v>164</v>
      </c>
      <c r="F242" t="s">
        <v>197</v>
      </c>
      <c r="G242" s="31">
        <v>44144</v>
      </c>
      <c r="H242" s="31">
        <v>44145</v>
      </c>
      <c r="I242" s="32">
        <v>200</v>
      </c>
      <c r="J242" t="s">
        <v>32</v>
      </c>
      <c r="K242" t="s">
        <v>226</v>
      </c>
      <c r="L242" t="s">
        <v>204</v>
      </c>
      <c r="M242" t="s">
        <v>227</v>
      </c>
      <c r="N242" t="s">
        <v>228</v>
      </c>
      <c r="W242" s="33">
        <v>144.4</v>
      </c>
      <c r="X242" t="s">
        <v>201</v>
      </c>
      <c r="Y242" t="s">
        <v>202</v>
      </c>
      <c r="Z242" t="s">
        <v>171</v>
      </c>
    </row>
    <row r="243" spans="1:26" x14ac:dyDescent="0.25">
      <c r="A243" t="s">
        <v>28</v>
      </c>
      <c r="B243" t="s">
        <v>29</v>
      </c>
      <c r="C243" s="32">
        <v>2021</v>
      </c>
      <c r="D243" s="32">
        <v>5</v>
      </c>
      <c r="E243" t="s">
        <v>164</v>
      </c>
      <c r="F243" t="s">
        <v>197</v>
      </c>
      <c r="G243" s="31">
        <v>44144</v>
      </c>
      <c r="H243" s="31">
        <v>44145</v>
      </c>
      <c r="I243" s="32">
        <v>201</v>
      </c>
      <c r="J243" t="s">
        <v>32</v>
      </c>
      <c r="K243" t="s">
        <v>226</v>
      </c>
      <c r="L243" t="s">
        <v>205</v>
      </c>
      <c r="M243" t="s">
        <v>227</v>
      </c>
      <c r="N243" t="s">
        <v>228</v>
      </c>
      <c r="W243" s="33">
        <v>1859</v>
      </c>
      <c r="X243" t="s">
        <v>201</v>
      </c>
      <c r="Y243" t="s">
        <v>202</v>
      </c>
      <c r="Z243" t="s">
        <v>171</v>
      </c>
    </row>
    <row r="244" spans="1:26" x14ac:dyDescent="0.25">
      <c r="A244" t="s">
        <v>28</v>
      </c>
      <c r="B244" t="s">
        <v>29</v>
      </c>
      <c r="C244" s="32">
        <v>2021</v>
      </c>
      <c r="D244" s="32">
        <v>5</v>
      </c>
      <c r="E244" t="s">
        <v>164</v>
      </c>
      <c r="F244" t="s">
        <v>197</v>
      </c>
      <c r="G244" s="31">
        <v>44144</v>
      </c>
      <c r="H244" s="31">
        <v>44145</v>
      </c>
      <c r="I244" s="32">
        <v>202</v>
      </c>
      <c r="J244" t="s">
        <v>32</v>
      </c>
      <c r="K244" t="s">
        <v>226</v>
      </c>
      <c r="L244" t="s">
        <v>206</v>
      </c>
      <c r="M244" t="s">
        <v>227</v>
      </c>
      <c r="N244" t="s">
        <v>228</v>
      </c>
      <c r="W244" s="33">
        <v>120.69</v>
      </c>
      <c r="X244" t="s">
        <v>201</v>
      </c>
      <c r="Y244" t="s">
        <v>202</v>
      </c>
      <c r="Z244" t="s">
        <v>171</v>
      </c>
    </row>
    <row r="245" spans="1:26" x14ac:dyDescent="0.25">
      <c r="A245" t="s">
        <v>28</v>
      </c>
      <c r="B245" t="s">
        <v>29</v>
      </c>
      <c r="C245" s="32">
        <v>2021</v>
      </c>
      <c r="D245" s="32">
        <v>5</v>
      </c>
      <c r="E245" t="s">
        <v>164</v>
      </c>
      <c r="F245" t="s">
        <v>197</v>
      </c>
      <c r="G245" s="31">
        <v>44144</v>
      </c>
      <c r="H245" s="31">
        <v>44145</v>
      </c>
      <c r="I245" s="32">
        <v>203</v>
      </c>
      <c r="J245" t="s">
        <v>32</v>
      </c>
      <c r="K245" t="s">
        <v>226</v>
      </c>
      <c r="L245" t="s">
        <v>207</v>
      </c>
      <c r="M245" t="s">
        <v>227</v>
      </c>
      <c r="N245" t="s">
        <v>228</v>
      </c>
      <c r="W245" s="33">
        <v>52.01</v>
      </c>
      <c r="X245" t="s">
        <v>201</v>
      </c>
      <c r="Y245" t="s">
        <v>202</v>
      </c>
      <c r="Z245" t="s">
        <v>171</v>
      </c>
    </row>
    <row r="246" spans="1:26" x14ac:dyDescent="0.25">
      <c r="A246" t="s">
        <v>28</v>
      </c>
      <c r="B246" t="s">
        <v>29</v>
      </c>
      <c r="C246" s="32">
        <v>2021</v>
      </c>
      <c r="D246" s="32">
        <v>5</v>
      </c>
      <c r="E246" t="s">
        <v>164</v>
      </c>
      <c r="F246" t="s">
        <v>197</v>
      </c>
      <c r="G246" s="31">
        <v>44144</v>
      </c>
      <c r="H246" s="31">
        <v>44145</v>
      </c>
      <c r="I246" s="32">
        <v>204</v>
      </c>
      <c r="J246" t="s">
        <v>32</v>
      </c>
      <c r="K246" t="s">
        <v>226</v>
      </c>
      <c r="L246" t="s">
        <v>209</v>
      </c>
      <c r="M246" t="s">
        <v>227</v>
      </c>
      <c r="N246" t="s">
        <v>228</v>
      </c>
      <c r="W246" s="33">
        <v>100</v>
      </c>
      <c r="X246" t="s">
        <v>201</v>
      </c>
      <c r="Y246" t="s">
        <v>202</v>
      </c>
      <c r="Z246" t="s">
        <v>171</v>
      </c>
    </row>
    <row r="247" spans="1:26" x14ac:dyDescent="0.25">
      <c r="A247" t="s">
        <v>28</v>
      </c>
      <c r="B247" t="s">
        <v>29</v>
      </c>
      <c r="C247" s="32">
        <v>2021</v>
      </c>
      <c r="D247" s="32">
        <v>5</v>
      </c>
      <c r="E247" t="s">
        <v>164</v>
      </c>
      <c r="F247" t="s">
        <v>197</v>
      </c>
      <c r="G247" s="31">
        <v>44144</v>
      </c>
      <c r="H247" s="31">
        <v>44145</v>
      </c>
      <c r="I247" s="32">
        <v>205</v>
      </c>
      <c r="J247" t="s">
        <v>32</v>
      </c>
      <c r="K247" t="s">
        <v>183</v>
      </c>
      <c r="L247" t="s">
        <v>198</v>
      </c>
      <c r="M247" t="s">
        <v>229</v>
      </c>
      <c r="N247" t="s">
        <v>230</v>
      </c>
      <c r="W247" s="33">
        <v>7399.26</v>
      </c>
      <c r="X247" t="s">
        <v>201</v>
      </c>
      <c r="Y247" t="s">
        <v>202</v>
      </c>
      <c r="Z247" t="s">
        <v>171</v>
      </c>
    </row>
    <row r="248" spans="1:26" x14ac:dyDescent="0.25">
      <c r="A248" t="s">
        <v>28</v>
      </c>
      <c r="B248" t="s">
        <v>29</v>
      </c>
      <c r="C248" s="32">
        <v>2021</v>
      </c>
      <c r="D248" s="32">
        <v>5</v>
      </c>
      <c r="E248" t="s">
        <v>164</v>
      </c>
      <c r="F248" t="s">
        <v>197</v>
      </c>
      <c r="G248" s="31">
        <v>44144</v>
      </c>
      <c r="H248" s="31">
        <v>44145</v>
      </c>
      <c r="I248" s="32">
        <v>206</v>
      </c>
      <c r="J248" t="s">
        <v>32</v>
      </c>
      <c r="K248" t="s">
        <v>183</v>
      </c>
      <c r="L248" t="s">
        <v>203</v>
      </c>
      <c r="M248" t="s">
        <v>229</v>
      </c>
      <c r="N248" t="s">
        <v>230</v>
      </c>
      <c r="W248" s="33">
        <v>1023.15</v>
      </c>
      <c r="X248" t="s">
        <v>201</v>
      </c>
      <c r="Y248" t="s">
        <v>202</v>
      </c>
      <c r="Z248" t="s">
        <v>171</v>
      </c>
    </row>
    <row r="249" spans="1:26" x14ac:dyDescent="0.25">
      <c r="A249" t="s">
        <v>28</v>
      </c>
      <c r="B249" t="s">
        <v>29</v>
      </c>
      <c r="C249" s="32">
        <v>2021</v>
      </c>
      <c r="D249" s="32">
        <v>5</v>
      </c>
      <c r="E249" t="s">
        <v>164</v>
      </c>
      <c r="F249" t="s">
        <v>197</v>
      </c>
      <c r="G249" s="31">
        <v>44144</v>
      </c>
      <c r="H249" s="31">
        <v>44145</v>
      </c>
      <c r="I249" s="32">
        <v>207</v>
      </c>
      <c r="J249" t="s">
        <v>32</v>
      </c>
      <c r="K249" t="s">
        <v>183</v>
      </c>
      <c r="L249" t="s">
        <v>172</v>
      </c>
      <c r="M249" t="s">
        <v>229</v>
      </c>
      <c r="N249" t="s">
        <v>230</v>
      </c>
      <c r="W249" s="33">
        <v>556.05999999999995</v>
      </c>
      <c r="X249" t="s">
        <v>201</v>
      </c>
      <c r="Y249" t="s">
        <v>202</v>
      </c>
      <c r="Z249" t="s">
        <v>171</v>
      </c>
    </row>
    <row r="250" spans="1:26" x14ac:dyDescent="0.25">
      <c r="A250" t="s">
        <v>28</v>
      </c>
      <c r="B250" t="s">
        <v>29</v>
      </c>
      <c r="C250" s="32">
        <v>2021</v>
      </c>
      <c r="D250" s="32">
        <v>5</v>
      </c>
      <c r="E250" t="s">
        <v>164</v>
      </c>
      <c r="F250" t="s">
        <v>197</v>
      </c>
      <c r="G250" s="31">
        <v>44144</v>
      </c>
      <c r="H250" s="31">
        <v>44145</v>
      </c>
      <c r="I250" s="32">
        <v>208</v>
      </c>
      <c r="J250" t="s">
        <v>32</v>
      </c>
      <c r="K250" t="s">
        <v>183</v>
      </c>
      <c r="L250" t="s">
        <v>204</v>
      </c>
      <c r="M250" t="s">
        <v>229</v>
      </c>
      <c r="N250" t="s">
        <v>230</v>
      </c>
      <c r="W250" s="33">
        <v>99.15</v>
      </c>
      <c r="X250" t="s">
        <v>201</v>
      </c>
      <c r="Y250" t="s">
        <v>202</v>
      </c>
      <c r="Z250" t="s">
        <v>171</v>
      </c>
    </row>
    <row r="251" spans="1:26" x14ac:dyDescent="0.25">
      <c r="A251" t="s">
        <v>28</v>
      </c>
      <c r="B251" t="s">
        <v>29</v>
      </c>
      <c r="C251" s="32">
        <v>2021</v>
      </c>
      <c r="D251" s="32">
        <v>5</v>
      </c>
      <c r="E251" t="s">
        <v>164</v>
      </c>
      <c r="F251" t="s">
        <v>197</v>
      </c>
      <c r="G251" s="31">
        <v>44144</v>
      </c>
      <c r="H251" s="31">
        <v>44145</v>
      </c>
      <c r="I251" s="32">
        <v>209</v>
      </c>
      <c r="J251" t="s">
        <v>32</v>
      </c>
      <c r="K251" t="s">
        <v>183</v>
      </c>
      <c r="L251" t="s">
        <v>205</v>
      </c>
      <c r="M251" t="s">
        <v>229</v>
      </c>
      <c r="N251" t="s">
        <v>230</v>
      </c>
      <c r="W251" s="33">
        <v>614.5</v>
      </c>
      <c r="X251" t="s">
        <v>201</v>
      </c>
      <c r="Y251" t="s">
        <v>202</v>
      </c>
      <c r="Z251" t="s">
        <v>171</v>
      </c>
    </row>
    <row r="252" spans="1:26" x14ac:dyDescent="0.25">
      <c r="A252" t="s">
        <v>28</v>
      </c>
      <c r="B252" t="s">
        <v>29</v>
      </c>
      <c r="C252" s="32">
        <v>2021</v>
      </c>
      <c r="D252" s="32">
        <v>5</v>
      </c>
      <c r="E252" t="s">
        <v>164</v>
      </c>
      <c r="F252" t="s">
        <v>197</v>
      </c>
      <c r="G252" s="31">
        <v>44144</v>
      </c>
      <c r="H252" s="31">
        <v>44145</v>
      </c>
      <c r="I252" s="32">
        <v>210</v>
      </c>
      <c r="J252" t="s">
        <v>32</v>
      </c>
      <c r="K252" t="s">
        <v>183</v>
      </c>
      <c r="L252" t="s">
        <v>206</v>
      </c>
      <c r="M252" t="s">
        <v>229</v>
      </c>
      <c r="N252" t="s">
        <v>230</v>
      </c>
      <c r="W252" s="33">
        <v>82.87</v>
      </c>
      <c r="X252" t="s">
        <v>201</v>
      </c>
      <c r="Y252" t="s">
        <v>202</v>
      </c>
      <c r="Z252" t="s">
        <v>171</v>
      </c>
    </row>
    <row r="253" spans="1:26" x14ac:dyDescent="0.25">
      <c r="A253" t="s">
        <v>28</v>
      </c>
      <c r="B253" t="s">
        <v>29</v>
      </c>
      <c r="C253" s="32">
        <v>2021</v>
      </c>
      <c r="D253" s="32">
        <v>5</v>
      </c>
      <c r="E253" t="s">
        <v>164</v>
      </c>
      <c r="F253" t="s">
        <v>197</v>
      </c>
      <c r="G253" s="31">
        <v>44144</v>
      </c>
      <c r="H253" s="31">
        <v>44145</v>
      </c>
      <c r="I253" s="32">
        <v>211</v>
      </c>
      <c r="J253" t="s">
        <v>32</v>
      </c>
      <c r="K253" t="s">
        <v>183</v>
      </c>
      <c r="L253" t="s">
        <v>207</v>
      </c>
      <c r="M253" t="s">
        <v>229</v>
      </c>
      <c r="N253" t="s">
        <v>230</v>
      </c>
      <c r="W253" s="33">
        <v>45.14</v>
      </c>
      <c r="X253" t="s">
        <v>201</v>
      </c>
      <c r="Y253" t="s">
        <v>202</v>
      </c>
      <c r="Z253" t="s">
        <v>171</v>
      </c>
    </row>
    <row r="254" spans="1:26" x14ac:dyDescent="0.25">
      <c r="A254" t="s">
        <v>28</v>
      </c>
      <c r="B254" t="s">
        <v>29</v>
      </c>
      <c r="C254" s="32">
        <v>2021</v>
      </c>
      <c r="D254" s="32">
        <v>5</v>
      </c>
      <c r="E254" t="s">
        <v>164</v>
      </c>
      <c r="F254" t="s">
        <v>197</v>
      </c>
      <c r="G254" s="31">
        <v>44144</v>
      </c>
      <c r="H254" s="31">
        <v>44145</v>
      </c>
      <c r="I254" s="32">
        <v>212</v>
      </c>
      <c r="J254" t="s">
        <v>32</v>
      </c>
      <c r="K254" t="s">
        <v>183</v>
      </c>
      <c r="L254" t="s">
        <v>208</v>
      </c>
      <c r="M254" t="s">
        <v>229</v>
      </c>
      <c r="N254" t="s">
        <v>230</v>
      </c>
      <c r="W254" s="33">
        <v>46.78</v>
      </c>
      <c r="X254" t="s">
        <v>201</v>
      </c>
      <c r="Y254" t="s">
        <v>202</v>
      </c>
      <c r="Z254" t="s">
        <v>171</v>
      </c>
    </row>
    <row r="255" spans="1:26" x14ac:dyDescent="0.25">
      <c r="A255" t="s">
        <v>28</v>
      </c>
      <c r="B255" t="s">
        <v>29</v>
      </c>
      <c r="C255" s="32">
        <v>2021</v>
      </c>
      <c r="D255" s="32">
        <v>5</v>
      </c>
      <c r="E255" t="s">
        <v>164</v>
      </c>
      <c r="F255" t="s">
        <v>197</v>
      </c>
      <c r="G255" s="31">
        <v>44144</v>
      </c>
      <c r="H255" s="31">
        <v>44145</v>
      </c>
      <c r="I255" s="32">
        <v>213</v>
      </c>
      <c r="J255" t="s">
        <v>32</v>
      </c>
      <c r="K255" t="s">
        <v>183</v>
      </c>
      <c r="L255" t="s">
        <v>198</v>
      </c>
      <c r="M255" t="s">
        <v>185</v>
      </c>
      <c r="N255" t="s">
        <v>186</v>
      </c>
      <c r="W255" s="33">
        <v>11858.42</v>
      </c>
      <c r="X255" t="s">
        <v>201</v>
      </c>
      <c r="Y255" t="s">
        <v>202</v>
      </c>
      <c r="Z255" t="s">
        <v>171</v>
      </c>
    </row>
    <row r="256" spans="1:26" x14ac:dyDescent="0.25">
      <c r="A256" t="s">
        <v>28</v>
      </c>
      <c r="B256" t="s">
        <v>29</v>
      </c>
      <c r="C256" s="32">
        <v>2021</v>
      </c>
      <c r="D256" s="32">
        <v>5</v>
      </c>
      <c r="E256" t="s">
        <v>164</v>
      </c>
      <c r="F256" t="s">
        <v>197</v>
      </c>
      <c r="G256" s="31">
        <v>44144</v>
      </c>
      <c r="H256" s="31">
        <v>44145</v>
      </c>
      <c r="I256" s="32">
        <v>214</v>
      </c>
      <c r="J256" t="s">
        <v>32</v>
      </c>
      <c r="K256" t="s">
        <v>183</v>
      </c>
      <c r="L256" t="s">
        <v>203</v>
      </c>
      <c r="M256" t="s">
        <v>185</v>
      </c>
      <c r="N256" t="s">
        <v>186</v>
      </c>
      <c r="W256" s="33">
        <v>1620.03</v>
      </c>
      <c r="X256" t="s">
        <v>201</v>
      </c>
      <c r="Y256" t="s">
        <v>202</v>
      </c>
      <c r="Z256" t="s">
        <v>171</v>
      </c>
    </row>
    <row r="257" spans="1:26" x14ac:dyDescent="0.25">
      <c r="A257" t="s">
        <v>28</v>
      </c>
      <c r="B257" t="s">
        <v>29</v>
      </c>
      <c r="C257" s="32">
        <v>2021</v>
      </c>
      <c r="D257" s="32">
        <v>5</v>
      </c>
      <c r="E257" t="s">
        <v>164</v>
      </c>
      <c r="F257" t="s">
        <v>197</v>
      </c>
      <c r="G257" s="31">
        <v>44144</v>
      </c>
      <c r="H257" s="31">
        <v>44145</v>
      </c>
      <c r="I257" s="32">
        <v>215</v>
      </c>
      <c r="J257" t="s">
        <v>32</v>
      </c>
      <c r="K257" t="s">
        <v>183</v>
      </c>
      <c r="L257" t="s">
        <v>172</v>
      </c>
      <c r="M257" t="s">
        <v>185</v>
      </c>
      <c r="N257" t="s">
        <v>186</v>
      </c>
      <c r="W257" s="33">
        <v>891.06</v>
      </c>
      <c r="X257" t="s">
        <v>201</v>
      </c>
      <c r="Y257" t="s">
        <v>202</v>
      </c>
      <c r="Z257" t="s">
        <v>171</v>
      </c>
    </row>
    <row r="258" spans="1:26" x14ac:dyDescent="0.25">
      <c r="A258" t="s">
        <v>28</v>
      </c>
      <c r="B258" t="s">
        <v>29</v>
      </c>
      <c r="C258" s="32">
        <v>2021</v>
      </c>
      <c r="D258" s="32">
        <v>5</v>
      </c>
      <c r="E258" t="s">
        <v>164</v>
      </c>
      <c r="F258" t="s">
        <v>197</v>
      </c>
      <c r="G258" s="31">
        <v>44144</v>
      </c>
      <c r="H258" s="31">
        <v>44145</v>
      </c>
      <c r="I258" s="32">
        <v>216</v>
      </c>
      <c r="J258" t="s">
        <v>32</v>
      </c>
      <c r="K258" t="s">
        <v>183</v>
      </c>
      <c r="L258" t="s">
        <v>204</v>
      </c>
      <c r="M258" t="s">
        <v>185</v>
      </c>
      <c r="N258" t="s">
        <v>186</v>
      </c>
      <c r="W258" s="33">
        <v>158.9</v>
      </c>
      <c r="X258" t="s">
        <v>201</v>
      </c>
      <c r="Y258" t="s">
        <v>202</v>
      </c>
      <c r="Z258" t="s">
        <v>171</v>
      </c>
    </row>
    <row r="259" spans="1:26" x14ac:dyDescent="0.25">
      <c r="A259" t="s">
        <v>28</v>
      </c>
      <c r="B259" t="s">
        <v>29</v>
      </c>
      <c r="C259" s="32">
        <v>2021</v>
      </c>
      <c r="D259" s="32">
        <v>5</v>
      </c>
      <c r="E259" t="s">
        <v>164</v>
      </c>
      <c r="F259" t="s">
        <v>197</v>
      </c>
      <c r="G259" s="31">
        <v>44144</v>
      </c>
      <c r="H259" s="31">
        <v>44145</v>
      </c>
      <c r="I259" s="32">
        <v>217</v>
      </c>
      <c r="J259" t="s">
        <v>32</v>
      </c>
      <c r="K259" t="s">
        <v>183</v>
      </c>
      <c r="L259" t="s">
        <v>205</v>
      </c>
      <c r="M259" t="s">
        <v>185</v>
      </c>
      <c r="N259" t="s">
        <v>186</v>
      </c>
      <c r="W259" s="33">
        <v>1193</v>
      </c>
      <c r="X259" t="s">
        <v>201</v>
      </c>
      <c r="Y259" t="s">
        <v>202</v>
      </c>
      <c r="Z259" t="s">
        <v>171</v>
      </c>
    </row>
    <row r="260" spans="1:26" x14ac:dyDescent="0.25">
      <c r="A260" t="s">
        <v>28</v>
      </c>
      <c r="B260" t="s">
        <v>29</v>
      </c>
      <c r="C260" s="32">
        <v>2021</v>
      </c>
      <c r="D260" s="32">
        <v>5</v>
      </c>
      <c r="E260" t="s">
        <v>164</v>
      </c>
      <c r="F260" t="s">
        <v>197</v>
      </c>
      <c r="G260" s="31">
        <v>44144</v>
      </c>
      <c r="H260" s="31">
        <v>44145</v>
      </c>
      <c r="I260" s="32">
        <v>218</v>
      </c>
      <c r="J260" t="s">
        <v>32</v>
      </c>
      <c r="K260" t="s">
        <v>183</v>
      </c>
      <c r="L260" t="s">
        <v>206</v>
      </c>
      <c r="M260" t="s">
        <v>185</v>
      </c>
      <c r="N260" t="s">
        <v>186</v>
      </c>
      <c r="W260" s="33">
        <v>132.81</v>
      </c>
      <c r="X260" t="s">
        <v>201</v>
      </c>
      <c r="Y260" t="s">
        <v>202</v>
      </c>
      <c r="Z260" t="s">
        <v>171</v>
      </c>
    </row>
    <row r="261" spans="1:26" x14ac:dyDescent="0.25">
      <c r="A261" t="s">
        <v>28</v>
      </c>
      <c r="B261" t="s">
        <v>29</v>
      </c>
      <c r="C261" s="32">
        <v>2021</v>
      </c>
      <c r="D261" s="32">
        <v>5</v>
      </c>
      <c r="E261" t="s">
        <v>164</v>
      </c>
      <c r="F261" t="s">
        <v>197</v>
      </c>
      <c r="G261" s="31">
        <v>44144</v>
      </c>
      <c r="H261" s="31">
        <v>44145</v>
      </c>
      <c r="I261" s="32">
        <v>219</v>
      </c>
      <c r="J261" t="s">
        <v>32</v>
      </c>
      <c r="K261" t="s">
        <v>183</v>
      </c>
      <c r="L261" t="s">
        <v>207</v>
      </c>
      <c r="M261" t="s">
        <v>185</v>
      </c>
      <c r="N261" t="s">
        <v>186</v>
      </c>
      <c r="W261" s="33">
        <v>72.33</v>
      </c>
      <c r="X261" t="s">
        <v>201</v>
      </c>
      <c r="Y261" t="s">
        <v>202</v>
      </c>
      <c r="Z261" t="s">
        <v>171</v>
      </c>
    </row>
    <row r="262" spans="1:26" x14ac:dyDescent="0.25">
      <c r="A262" t="s">
        <v>28</v>
      </c>
      <c r="B262" t="s">
        <v>29</v>
      </c>
      <c r="C262" s="32">
        <v>2021</v>
      </c>
      <c r="D262" s="32">
        <v>5</v>
      </c>
      <c r="E262" t="s">
        <v>164</v>
      </c>
      <c r="F262" t="s">
        <v>197</v>
      </c>
      <c r="G262" s="31">
        <v>44144</v>
      </c>
      <c r="H262" s="31">
        <v>44145</v>
      </c>
      <c r="I262" s="32">
        <v>220</v>
      </c>
      <c r="J262" t="s">
        <v>32</v>
      </c>
      <c r="K262" t="s">
        <v>183</v>
      </c>
      <c r="L262" t="s">
        <v>209</v>
      </c>
      <c r="M262" t="s">
        <v>185</v>
      </c>
      <c r="N262" t="s">
        <v>186</v>
      </c>
      <c r="W262" s="33">
        <v>70</v>
      </c>
      <c r="X262" t="s">
        <v>201</v>
      </c>
      <c r="Y262" t="s">
        <v>202</v>
      </c>
      <c r="Z262" t="s">
        <v>171</v>
      </c>
    </row>
    <row r="263" spans="1:26" x14ac:dyDescent="0.25">
      <c r="A263" t="s">
        <v>28</v>
      </c>
      <c r="B263" t="s">
        <v>29</v>
      </c>
      <c r="C263" s="32">
        <v>2021</v>
      </c>
      <c r="D263" s="32">
        <v>5</v>
      </c>
      <c r="E263" t="s">
        <v>164</v>
      </c>
      <c r="F263" t="s">
        <v>197</v>
      </c>
      <c r="G263" s="31">
        <v>44144</v>
      </c>
      <c r="H263" s="31">
        <v>44145</v>
      </c>
      <c r="I263" s="32">
        <v>221</v>
      </c>
      <c r="J263" t="s">
        <v>32</v>
      </c>
      <c r="K263" t="s">
        <v>183</v>
      </c>
      <c r="L263" t="s">
        <v>208</v>
      </c>
      <c r="M263" t="s">
        <v>185</v>
      </c>
      <c r="N263" t="s">
        <v>186</v>
      </c>
      <c r="W263" s="33">
        <v>94.7</v>
      </c>
      <c r="X263" t="s">
        <v>201</v>
      </c>
      <c r="Y263" t="s">
        <v>202</v>
      </c>
      <c r="Z263" t="s">
        <v>171</v>
      </c>
    </row>
    <row r="264" spans="1:26" x14ac:dyDescent="0.25">
      <c r="A264" t="s">
        <v>28</v>
      </c>
      <c r="B264" t="s">
        <v>29</v>
      </c>
      <c r="C264" s="32">
        <v>2021</v>
      </c>
      <c r="D264" s="32">
        <v>5</v>
      </c>
      <c r="E264" t="s">
        <v>164</v>
      </c>
      <c r="F264" t="s">
        <v>197</v>
      </c>
      <c r="G264" s="31">
        <v>44144</v>
      </c>
      <c r="H264" s="31">
        <v>44145</v>
      </c>
      <c r="I264" s="32">
        <v>222</v>
      </c>
      <c r="J264" t="s">
        <v>32</v>
      </c>
      <c r="K264" t="s">
        <v>183</v>
      </c>
      <c r="L264" t="s">
        <v>198</v>
      </c>
      <c r="M264" t="s">
        <v>187</v>
      </c>
      <c r="N264" t="s">
        <v>188</v>
      </c>
      <c r="W264" s="33">
        <v>6177.21</v>
      </c>
      <c r="X264" t="s">
        <v>201</v>
      </c>
      <c r="Y264" t="s">
        <v>202</v>
      </c>
      <c r="Z264" t="s">
        <v>171</v>
      </c>
    </row>
    <row r="265" spans="1:26" x14ac:dyDescent="0.25">
      <c r="A265" t="s">
        <v>28</v>
      </c>
      <c r="B265" t="s">
        <v>29</v>
      </c>
      <c r="C265" s="32">
        <v>2021</v>
      </c>
      <c r="D265" s="32">
        <v>5</v>
      </c>
      <c r="E265" t="s">
        <v>164</v>
      </c>
      <c r="F265" t="s">
        <v>197</v>
      </c>
      <c r="G265" s="31">
        <v>44144</v>
      </c>
      <c r="H265" s="31">
        <v>44145</v>
      </c>
      <c r="I265" s="32">
        <v>223</v>
      </c>
      <c r="J265" t="s">
        <v>32</v>
      </c>
      <c r="K265" t="s">
        <v>183</v>
      </c>
      <c r="L265" t="s">
        <v>203</v>
      </c>
      <c r="M265" t="s">
        <v>187</v>
      </c>
      <c r="N265" t="s">
        <v>188</v>
      </c>
      <c r="W265" s="33">
        <v>893.22</v>
      </c>
      <c r="X265" t="s">
        <v>201</v>
      </c>
      <c r="Y265" t="s">
        <v>202</v>
      </c>
      <c r="Z265" t="s">
        <v>171</v>
      </c>
    </row>
    <row r="266" spans="1:26" x14ac:dyDescent="0.25">
      <c r="A266" t="s">
        <v>28</v>
      </c>
      <c r="B266" t="s">
        <v>29</v>
      </c>
      <c r="C266" s="32">
        <v>2021</v>
      </c>
      <c r="D266" s="32">
        <v>5</v>
      </c>
      <c r="E266" t="s">
        <v>164</v>
      </c>
      <c r="F266" t="s">
        <v>197</v>
      </c>
      <c r="G266" s="31">
        <v>44144</v>
      </c>
      <c r="H266" s="31">
        <v>44145</v>
      </c>
      <c r="I266" s="32">
        <v>224</v>
      </c>
      <c r="J266" t="s">
        <v>32</v>
      </c>
      <c r="K266" t="s">
        <v>183</v>
      </c>
      <c r="L266" t="s">
        <v>172</v>
      </c>
      <c r="M266" t="s">
        <v>187</v>
      </c>
      <c r="N266" t="s">
        <v>188</v>
      </c>
      <c r="W266" s="33">
        <v>443.52</v>
      </c>
      <c r="X266" t="s">
        <v>201</v>
      </c>
      <c r="Y266" t="s">
        <v>202</v>
      </c>
      <c r="Z266" t="s">
        <v>171</v>
      </c>
    </row>
    <row r="267" spans="1:26" x14ac:dyDescent="0.25">
      <c r="A267" t="s">
        <v>28</v>
      </c>
      <c r="B267" t="s">
        <v>29</v>
      </c>
      <c r="C267" s="32">
        <v>2021</v>
      </c>
      <c r="D267" s="32">
        <v>5</v>
      </c>
      <c r="E267" t="s">
        <v>164</v>
      </c>
      <c r="F267" t="s">
        <v>197</v>
      </c>
      <c r="G267" s="31">
        <v>44144</v>
      </c>
      <c r="H267" s="31">
        <v>44145</v>
      </c>
      <c r="I267" s="32">
        <v>225</v>
      </c>
      <c r="J267" t="s">
        <v>32</v>
      </c>
      <c r="K267" t="s">
        <v>183</v>
      </c>
      <c r="L267" t="s">
        <v>204</v>
      </c>
      <c r="M267" t="s">
        <v>187</v>
      </c>
      <c r="N267" t="s">
        <v>188</v>
      </c>
      <c r="W267" s="33">
        <v>82.77</v>
      </c>
      <c r="X267" t="s">
        <v>201</v>
      </c>
      <c r="Y267" t="s">
        <v>202</v>
      </c>
      <c r="Z267" t="s">
        <v>171</v>
      </c>
    </row>
    <row r="268" spans="1:26" x14ac:dyDescent="0.25">
      <c r="A268" t="s">
        <v>28</v>
      </c>
      <c r="B268" t="s">
        <v>29</v>
      </c>
      <c r="C268" s="32">
        <v>2021</v>
      </c>
      <c r="D268" s="32">
        <v>5</v>
      </c>
      <c r="E268" t="s">
        <v>164</v>
      </c>
      <c r="F268" t="s">
        <v>197</v>
      </c>
      <c r="G268" s="31">
        <v>44144</v>
      </c>
      <c r="H268" s="31">
        <v>44145</v>
      </c>
      <c r="I268" s="32">
        <v>226</v>
      </c>
      <c r="J268" t="s">
        <v>32</v>
      </c>
      <c r="K268" t="s">
        <v>183</v>
      </c>
      <c r="L268" t="s">
        <v>205</v>
      </c>
      <c r="M268" t="s">
        <v>187</v>
      </c>
      <c r="N268" t="s">
        <v>188</v>
      </c>
      <c r="W268" s="33">
        <v>1802</v>
      </c>
      <c r="X268" t="s">
        <v>201</v>
      </c>
      <c r="Y268" t="s">
        <v>202</v>
      </c>
      <c r="Z268" t="s">
        <v>171</v>
      </c>
    </row>
    <row r="269" spans="1:26" x14ac:dyDescent="0.25">
      <c r="A269" t="s">
        <v>28</v>
      </c>
      <c r="B269" t="s">
        <v>29</v>
      </c>
      <c r="C269" s="32">
        <v>2021</v>
      </c>
      <c r="D269" s="32">
        <v>5</v>
      </c>
      <c r="E269" t="s">
        <v>164</v>
      </c>
      <c r="F269" t="s">
        <v>197</v>
      </c>
      <c r="G269" s="31">
        <v>44144</v>
      </c>
      <c r="H269" s="31">
        <v>44145</v>
      </c>
      <c r="I269" s="32">
        <v>227</v>
      </c>
      <c r="J269" t="s">
        <v>32</v>
      </c>
      <c r="K269" t="s">
        <v>183</v>
      </c>
      <c r="L269" t="s">
        <v>206</v>
      </c>
      <c r="M269" t="s">
        <v>187</v>
      </c>
      <c r="N269" t="s">
        <v>188</v>
      </c>
      <c r="W269" s="33">
        <v>69.180000000000007</v>
      </c>
      <c r="X269" t="s">
        <v>201</v>
      </c>
      <c r="Y269" t="s">
        <v>202</v>
      </c>
      <c r="Z269" t="s">
        <v>171</v>
      </c>
    </row>
    <row r="270" spans="1:26" x14ac:dyDescent="0.25">
      <c r="A270" t="s">
        <v>28</v>
      </c>
      <c r="B270" t="s">
        <v>29</v>
      </c>
      <c r="C270" s="32">
        <v>2021</v>
      </c>
      <c r="D270" s="32">
        <v>5</v>
      </c>
      <c r="E270" t="s">
        <v>164</v>
      </c>
      <c r="F270" t="s">
        <v>197</v>
      </c>
      <c r="G270" s="31">
        <v>44144</v>
      </c>
      <c r="H270" s="31">
        <v>44145</v>
      </c>
      <c r="I270" s="32">
        <v>228</v>
      </c>
      <c r="J270" t="s">
        <v>32</v>
      </c>
      <c r="K270" t="s">
        <v>183</v>
      </c>
      <c r="L270" t="s">
        <v>207</v>
      </c>
      <c r="M270" t="s">
        <v>187</v>
      </c>
      <c r="N270" t="s">
        <v>188</v>
      </c>
      <c r="W270" s="33">
        <v>37.68</v>
      </c>
      <c r="X270" t="s">
        <v>201</v>
      </c>
      <c r="Y270" t="s">
        <v>202</v>
      </c>
      <c r="Z270" t="s">
        <v>171</v>
      </c>
    </row>
    <row r="271" spans="1:26" x14ac:dyDescent="0.25">
      <c r="A271" t="s">
        <v>28</v>
      </c>
      <c r="B271" t="s">
        <v>29</v>
      </c>
      <c r="C271" s="32">
        <v>2021</v>
      </c>
      <c r="D271" s="32">
        <v>5</v>
      </c>
      <c r="E271" t="s">
        <v>164</v>
      </c>
      <c r="F271" t="s">
        <v>197</v>
      </c>
      <c r="G271" s="31">
        <v>44144</v>
      </c>
      <c r="H271" s="31">
        <v>44145</v>
      </c>
      <c r="I271" s="32">
        <v>229</v>
      </c>
      <c r="J271" t="s">
        <v>32</v>
      </c>
      <c r="K271" t="s">
        <v>183</v>
      </c>
      <c r="L271" t="s">
        <v>209</v>
      </c>
      <c r="M271" t="s">
        <v>187</v>
      </c>
      <c r="N271" t="s">
        <v>188</v>
      </c>
      <c r="W271" s="33">
        <v>10</v>
      </c>
      <c r="X271" t="s">
        <v>201</v>
      </c>
      <c r="Y271" t="s">
        <v>202</v>
      </c>
      <c r="Z271" t="s">
        <v>171</v>
      </c>
    </row>
    <row r="272" spans="1:26" x14ac:dyDescent="0.25">
      <c r="A272" t="s">
        <v>28</v>
      </c>
      <c r="B272" t="s">
        <v>29</v>
      </c>
      <c r="C272" s="32">
        <v>2021</v>
      </c>
      <c r="D272" s="32">
        <v>5</v>
      </c>
      <c r="E272" t="s">
        <v>164</v>
      </c>
      <c r="F272" t="s">
        <v>197</v>
      </c>
      <c r="G272" s="31">
        <v>44144</v>
      </c>
      <c r="H272" s="31">
        <v>44145</v>
      </c>
      <c r="I272" s="32">
        <v>230</v>
      </c>
      <c r="J272" t="s">
        <v>189</v>
      </c>
      <c r="K272" t="s">
        <v>190</v>
      </c>
      <c r="L272" t="s">
        <v>198</v>
      </c>
      <c r="M272" t="s">
        <v>185</v>
      </c>
      <c r="P272" t="s">
        <v>28</v>
      </c>
      <c r="Q272" t="s">
        <v>231</v>
      </c>
      <c r="R272" t="s">
        <v>45</v>
      </c>
      <c r="W272" s="33">
        <v>3000</v>
      </c>
      <c r="X272" t="s">
        <v>201</v>
      </c>
      <c r="Y272" t="s">
        <v>202</v>
      </c>
      <c r="Z272" t="s">
        <v>171</v>
      </c>
    </row>
    <row r="273" spans="1:26" x14ac:dyDescent="0.25">
      <c r="A273" t="s">
        <v>28</v>
      </c>
      <c r="B273" t="s">
        <v>29</v>
      </c>
      <c r="C273" s="32">
        <v>2021</v>
      </c>
      <c r="D273" s="32">
        <v>5</v>
      </c>
      <c r="E273" t="s">
        <v>164</v>
      </c>
      <c r="F273" t="s">
        <v>197</v>
      </c>
      <c r="G273" s="31">
        <v>44144</v>
      </c>
      <c r="H273" s="31">
        <v>44145</v>
      </c>
      <c r="I273" s="32">
        <v>231</v>
      </c>
      <c r="J273" t="s">
        <v>189</v>
      </c>
      <c r="K273" t="s">
        <v>190</v>
      </c>
      <c r="L273" t="s">
        <v>203</v>
      </c>
      <c r="M273" t="s">
        <v>185</v>
      </c>
      <c r="P273" t="s">
        <v>28</v>
      </c>
      <c r="Q273" t="s">
        <v>231</v>
      </c>
      <c r="R273" t="s">
        <v>45</v>
      </c>
      <c r="W273" s="33">
        <v>433.8</v>
      </c>
      <c r="X273" t="s">
        <v>201</v>
      </c>
      <c r="Y273" t="s">
        <v>202</v>
      </c>
      <c r="Z273" t="s">
        <v>171</v>
      </c>
    </row>
    <row r="274" spans="1:26" x14ac:dyDescent="0.25">
      <c r="A274" t="s">
        <v>28</v>
      </c>
      <c r="B274" t="s">
        <v>29</v>
      </c>
      <c r="C274" s="32">
        <v>2021</v>
      </c>
      <c r="D274" s="32">
        <v>5</v>
      </c>
      <c r="E274" t="s">
        <v>164</v>
      </c>
      <c r="F274" t="s">
        <v>197</v>
      </c>
      <c r="G274" s="31">
        <v>44144</v>
      </c>
      <c r="H274" s="31">
        <v>44145</v>
      </c>
      <c r="I274" s="32">
        <v>232</v>
      </c>
      <c r="J274" t="s">
        <v>189</v>
      </c>
      <c r="K274" t="s">
        <v>190</v>
      </c>
      <c r="L274" t="s">
        <v>172</v>
      </c>
      <c r="M274" t="s">
        <v>185</v>
      </c>
      <c r="P274" t="s">
        <v>28</v>
      </c>
      <c r="Q274" t="s">
        <v>231</v>
      </c>
      <c r="R274" t="s">
        <v>45</v>
      </c>
      <c r="W274" s="33">
        <v>209.99</v>
      </c>
      <c r="X274" t="s">
        <v>201</v>
      </c>
      <c r="Y274" t="s">
        <v>202</v>
      </c>
      <c r="Z274" t="s">
        <v>171</v>
      </c>
    </row>
    <row r="275" spans="1:26" x14ac:dyDescent="0.25">
      <c r="A275" t="s">
        <v>28</v>
      </c>
      <c r="B275" t="s">
        <v>29</v>
      </c>
      <c r="C275" s="32">
        <v>2021</v>
      </c>
      <c r="D275" s="32">
        <v>5</v>
      </c>
      <c r="E275" t="s">
        <v>164</v>
      </c>
      <c r="F275" t="s">
        <v>197</v>
      </c>
      <c r="G275" s="31">
        <v>44144</v>
      </c>
      <c r="H275" s="31">
        <v>44145</v>
      </c>
      <c r="I275" s="32">
        <v>233</v>
      </c>
      <c r="J275" t="s">
        <v>189</v>
      </c>
      <c r="K275" t="s">
        <v>190</v>
      </c>
      <c r="L275" t="s">
        <v>204</v>
      </c>
      <c r="M275" t="s">
        <v>185</v>
      </c>
      <c r="P275" t="s">
        <v>28</v>
      </c>
      <c r="Q275" t="s">
        <v>231</v>
      </c>
      <c r="R275" t="s">
        <v>45</v>
      </c>
      <c r="W275" s="33">
        <v>40.200000000000003</v>
      </c>
      <c r="X275" t="s">
        <v>201</v>
      </c>
      <c r="Y275" t="s">
        <v>202</v>
      </c>
      <c r="Z275" t="s">
        <v>171</v>
      </c>
    </row>
    <row r="276" spans="1:26" x14ac:dyDescent="0.25">
      <c r="A276" t="s">
        <v>28</v>
      </c>
      <c r="B276" t="s">
        <v>29</v>
      </c>
      <c r="C276" s="32">
        <v>2021</v>
      </c>
      <c r="D276" s="32">
        <v>5</v>
      </c>
      <c r="E276" t="s">
        <v>164</v>
      </c>
      <c r="F276" t="s">
        <v>197</v>
      </c>
      <c r="G276" s="31">
        <v>44144</v>
      </c>
      <c r="H276" s="31">
        <v>44145</v>
      </c>
      <c r="I276" s="32">
        <v>234</v>
      </c>
      <c r="J276" t="s">
        <v>189</v>
      </c>
      <c r="K276" t="s">
        <v>190</v>
      </c>
      <c r="L276" t="s">
        <v>205</v>
      </c>
      <c r="M276" t="s">
        <v>185</v>
      </c>
      <c r="P276" t="s">
        <v>28</v>
      </c>
      <c r="Q276" t="s">
        <v>231</v>
      </c>
      <c r="R276" t="s">
        <v>45</v>
      </c>
      <c r="W276" s="33">
        <v>901</v>
      </c>
      <c r="X276" t="s">
        <v>201</v>
      </c>
      <c r="Y276" t="s">
        <v>202</v>
      </c>
      <c r="Z276" t="s">
        <v>171</v>
      </c>
    </row>
    <row r="277" spans="1:26" x14ac:dyDescent="0.25">
      <c r="A277" t="s">
        <v>28</v>
      </c>
      <c r="B277" t="s">
        <v>29</v>
      </c>
      <c r="C277" s="32">
        <v>2021</v>
      </c>
      <c r="D277" s="32">
        <v>5</v>
      </c>
      <c r="E277" t="s">
        <v>164</v>
      </c>
      <c r="F277" t="s">
        <v>197</v>
      </c>
      <c r="G277" s="31">
        <v>44144</v>
      </c>
      <c r="H277" s="31">
        <v>44145</v>
      </c>
      <c r="I277" s="32">
        <v>235</v>
      </c>
      <c r="J277" t="s">
        <v>189</v>
      </c>
      <c r="K277" t="s">
        <v>190</v>
      </c>
      <c r="L277" t="s">
        <v>206</v>
      </c>
      <c r="M277" t="s">
        <v>185</v>
      </c>
      <c r="P277" t="s">
        <v>28</v>
      </c>
      <c r="Q277" t="s">
        <v>231</v>
      </c>
      <c r="R277" t="s">
        <v>45</v>
      </c>
      <c r="W277" s="33">
        <v>33.6</v>
      </c>
      <c r="X277" t="s">
        <v>201</v>
      </c>
      <c r="Y277" t="s">
        <v>202</v>
      </c>
      <c r="Z277" t="s">
        <v>171</v>
      </c>
    </row>
    <row r="278" spans="1:26" x14ac:dyDescent="0.25">
      <c r="A278" t="s">
        <v>28</v>
      </c>
      <c r="B278" t="s">
        <v>29</v>
      </c>
      <c r="C278" s="32">
        <v>2021</v>
      </c>
      <c r="D278" s="32">
        <v>5</v>
      </c>
      <c r="E278" t="s">
        <v>164</v>
      </c>
      <c r="F278" t="s">
        <v>197</v>
      </c>
      <c r="G278" s="31">
        <v>44144</v>
      </c>
      <c r="H278" s="31">
        <v>44145</v>
      </c>
      <c r="I278" s="32">
        <v>236</v>
      </c>
      <c r="J278" t="s">
        <v>189</v>
      </c>
      <c r="K278" t="s">
        <v>190</v>
      </c>
      <c r="L278" t="s">
        <v>207</v>
      </c>
      <c r="M278" t="s">
        <v>185</v>
      </c>
      <c r="P278" t="s">
        <v>28</v>
      </c>
      <c r="Q278" t="s">
        <v>231</v>
      </c>
      <c r="R278" t="s">
        <v>45</v>
      </c>
      <c r="W278" s="33">
        <v>18.3</v>
      </c>
      <c r="X278" t="s">
        <v>201</v>
      </c>
      <c r="Y278" t="s">
        <v>202</v>
      </c>
      <c r="Z278" t="s">
        <v>171</v>
      </c>
    </row>
    <row r="279" spans="1:26" x14ac:dyDescent="0.25">
      <c r="A279" t="s">
        <v>28</v>
      </c>
      <c r="B279" t="s">
        <v>29</v>
      </c>
      <c r="C279" s="32">
        <v>2021</v>
      </c>
      <c r="D279" s="32">
        <v>5</v>
      </c>
      <c r="E279" t="s">
        <v>164</v>
      </c>
      <c r="F279" t="s">
        <v>197</v>
      </c>
      <c r="G279" s="31">
        <v>44144</v>
      </c>
      <c r="H279" s="31">
        <v>44145</v>
      </c>
      <c r="I279" s="32">
        <v>237</v>
      </c>
      <c r="J279" t="s">
        <v>189</v>
      </c>
      <c r="K279" t="s">
        <v>190</v>
      </c>
      <c r="L279" t="s">
        <v>209</v>
      </c>
      <c r="M279" t="s">
        <v>185</v>
      </c>
      <c r="P279" t="s">
        <v>28</v>
      </c>
      <c r="Q279" t="s">
        <v>231</v>
      </c>
      <c r="R279" t="s">
        <v>45</v>
      </c>
      <c r="W279" s="33">
        <v>10</v>
      </c>
      <c r="X279" t="s">
        <v>201</v>
      </c>
      <c r="Y279" t="s">
        <v>202</v>
      </c>
      <c r="Z279" t="s">
        <v>171</v>
      </c>
    </row>
    <row r="280" spans="1:26" x14ac:dyDescent="0.25">
      <c r="A280" t="s">
        <v>28</v>
      </c>
      <c r="B280" t="s">
        <v>29</v>
      </c>
      <c r="C280" s="32">
        <v>2021</v>
      </c>
      <c r="D280" s="32">
        <v>5</v>
      </c>
      <c r="E280" t="s">
        <v>164</v>
      </c>
      <c r="F280" t="s">
        <v>197</v>
      </c>
      <c r="G280" s="31">
        <v>44144</v>
      </c>
      <c r="H280" s="31">
        <v>44145</v>
      </c>
      <c r="I280" s="32">
        <v>238</v>
      </c>
      <c r="J280" t="s">
        <v>32</v>
      </c>
      <c r="K280" t="s">
        <v>232</v>
      </c>
      <c r="L280" t="s">
        <v>198</v>
      </c>
      <c r="M280" t="s">
        <v>185</v>
      </c>
      <c r="N280" t="s">
        <v>186</v>
      </c>
      <c r="W280" s="33">
        <v>3000</v>
      </c>
      <c r="X280" t="s">
        <v>201</v>
      </c>
      <c r="Y280" t="s">
        <v>202</v>
      </c>
      <c r="Z280" t="s">
        <v>171</v>
      </c>
    </row>
    <row r="281" spans="1:26" x14ac:dyDescent="0.25">
      <c r="A281" t="s">
        <v>28</v>
      </c>
      <c r="B281" t="s">
        <v>29</v>
      </c>
      <c r="C281" s="32">
        <v>2021</v>
      </c>
      <c r="D281" s="32">
        <v>5</v>
      </c>
      <c r="E281" t="s">
        <v>164</v>
      </c>
      <c r="F281" t="s">
        <v>197</v>
      </c>
      <c r="G281" s="31">
        <v>44144</v>
      </c>
      <c r="H281" s="31">
        <v>44145</v>
      </c>
      <c r="I281" s="32">
        <v>239</v>
      </c>
      <c r="J281" t="s">
        <v>32</v>
      </c>
      <c r="K281" t="s">
        <v>232</v>
      </c>
      <c r="L281" t="s">
        <v>203</v>
      </c>
      <c r="M281" t="s">
        <v>185</v>
      </c>
      <c r="N281" t="s">
        <v>186</v>
      </c>
      <c r="W281" s="33">
        <v>433.8</v>
      </c>
      <c r="X281" t="s">
        <v>201</v>
      </c>
      <c r="Y281" t="s">
        <v>202</v>
      </c>
      <c r="Z281" t="s">
        <v>171</v>
      </c>
    </row>
    <row r="282" spans="1:26" x14ac:dyDescent="0.25">
      <c r="A282" t="s">
        <v>28</v>
      </c>
      <c r="B282" t="s">
        <v>29</v>
      </c>
      <c r="C282" s="32">
        <v>2021</v>
      </c>
      <c r="D282" s="32">
        <v>5</v>
      </c>
      <c r="E282" t="s">
        <v>164</v>
      </c>
      <c r="F282" t="s">
        <v>197</v>
      </c>
      <c r="G282" s="31">
        <v>44144</v>
      </c>
      <c r="H282" s="31">
        <v>44145</v>
      </c>
      <c r="I282" s="32">
        <v>240</v>
      </c>
      <c r="J282" t="s">
        <v>32</v>
      </c>
      <c r="K282" t="s">
        <v>232</v>
      </c>
      <c r="L282" t="s">
        <v>172</v>
      </c>
      <c r="M282" t="s">
        <v>185</v>
      </c>
      <c r="N282" t="s">
        <v>186</v>
      </c>
      <c r="W282" s="33">
        <v>220.27</v>
      </c>
      <c r="X282" t="s">
        <v>201</v>
      </c>
      <c r="Y282" t="s">
        <v>202</v>
      </c>
      <c r="Z282" t="s">
        <v>171</v>
      </c>
    </row>
    <row r="283" spans="1:26" x14ac:dyDescent="0.25">
      <c r="A283" t="s">
        <v>28</v>
      </c>
      <c r="B283" t="s">
        <v>29</v>
      </c>
      <c r="C283" s="32">
        <v>2021</v>
      </c>
      <c r="D283" s="32">
        <v>5</v>
      </c>
      <c r="E283" t="s">
        <v>164</v>
      </c>
      <c r="F283" t="s">
        <v>197</v>
      </c>
      <c r="G283" s="31">
        <v>44144</v>
      </c>
      <c r="H283" s="31">
        <v>44145</v>
      </c>
      <c r="I283" s="32">
        <v>241</v>
      </c>
      <c r="J283" t="s">
        <v>32</v>
      </c>
      <c r="K283" t="s">
        <v>232</v>
      </c>
      <c r="L283" t="s">
        <v>204</v>
      </c>
      <c r="M283" t="s">
        <v>185</v>
      </c>
      <c r="N283" t="s">
        <v>186</v>
      </c>
      <c r="W283" s="33">
        <v>40.200000000000003</v>
      </c>
      <c r="X283" t="s">
        <v>201</v>
      </c>
      <c r="Y283" t="s">
        <v>202</v>
      </c>
      <c r="Z283" t="s">
        <v>171</v>
      </c>
    </row>
    <row r="284" spans="1:26" x14ac:dyDescent="0.25">
      <c r="A284" t="s">
        <v>28</v>
      </c>
      <c r="B284" t="s">
        <v>29</v>
      </c>
      <c r="C284" s="32">
        <v>2021</v>
      </c>
      <c r="D284" s="32">
        <v>5</v>
      </c>
      <c r="E284" t="s">
        <v>164</v>
      </c>
      <c r="F284" t="s">
        <v>197</v>
      </c>
      <c r="G284" s="31">
        <v>44144</v>
      </c>
      <c r="H284" s="31">
        <v>44145</v>
      </c>
      <c r="I284" s="32">
        <v>242</v>
      </c>
      <c r="J284" t="s">
        <v>32</v>
      </c>
      <c r="K284" t="s">
        <v>232</v>
      </c>
      <c r="L284" t="s">
        <v>205</v>
      </c>
      <c r="M284" t="s">
        <v>185</v>
      </c>
      <c r="N284" t="s">
        <v>186</v>
      </c>
      <c r="W284" s="33">
        <v>343.5</v>
      </c>
      <c r="X284" t="s">
        <v>201</v>
      </c>
      <c r="Y284" t="s">
        <v>202</v>
      </c>
      <c r="Z284" t="s">
        <v>171</v>
      </c>
    </row>
    <row r="285" spans="1:26" x14ac:dyDescent="0.25">
      <c r="A285" t="s">
        <v>28</v>
      </c>
      <c r="B285" t="s">
        <v>29</v>
      </c>
      <c r="C285" s="32">
        <v>2021</v>
      </c>
      <c r="D285" s="32">
        <v>5</v>
      </c>
      <c r="E285" t="s">
        <v>164</v>
      </c>
      <c r="F285" t="s">
        <v>197</v>
      </c>
      <c r="G285" s="31">
        <v>44144</v>
      </c>
      <c r="H285" s="31">
        <v>44145</v>
      </c>
      <c r="I285" s="32">
        <v>243</v>
      </c>
      <c r="J285" t="s">
        <v>32</v>
      </c>
      <c r="K285" t="s">
        <v>232</v>
      </c>
      <c r="L285" t="s">
        <v>206</v>
      </c>
      <c r="M285" t="s">
        <v>185</v>
      </c>
      <c r="N285" t="s">
        <v>186</v>
      </c>
      <c r="W285" s="33">
        <v>33.6</v>
      </c>
      <c r="X285" t="s">
        <v>201</v>
      </c>
      <c r="Y285" t="s">
        <v>202</v>
      </c>
      <c r="Z285" t="s">
        <v>171</v>
      </c>
    </row>
    <row r="286" spans="1:26" x14ac:dyDescent="0.25">
      <c r="A286" t="s">
        <v>28</v>
      </c>
      <c r="B286" t="s">
        <v>29</v>
      </c>
      <c r="C286" s="32">
        <v>2021</v>
      </c>
      <c r="D286" s="32">
        <v>5</v>
      </c>
      <c r="E286" t="s">
        <v>164</v>
      </c>
      <c r="F286" t="s">
        <v>197</v>
      </c>
      <c r="G286" s="31">
        <v>44144</v>
      </c>
      <c r="H286" s="31">
        <v>44145</v>
      </c>
      <c r="I286" s="32">
        <v>244</v>
      </c>
      <c r="J286" t="s">
        <v>32</v>
      </c>
      <c r="K286" t="s">
        <v>232</v>
      </c>
      <c r="L286" t="s">
        <v>207</v>
      </c>
      <c r="M286" t="s">
        <v>185</v>
      </c>
      <c r="N286" t="s">
        <v>186</v>
      </c>
      <c r="W286" s="33">
        <v>18.3</v>
      </c>
      <c r="X286" t="s">
        <v>201</v>
      </c>
      <c r="Y286" t="s">
        <v>202</v>
      </c>
      <c r="Z286" t="s">
        <v>171</v>
      </c>
    </row>
    <row r="287" spans="1:26" x14ac:dyDescent="0.25">
      <c r="A287" t="s">
        <v>28</v>
      </c>
      <c r="B287" t="s">
        <v>29</v>
      </c>
      <c r="C287" s="32">
        <v>2021</v>
      </c>
      <c r="D287" s="32">
        <v>5</v>
      </c>
      <c r="E287" t="s">
        <v>164</v>
      </c>
      <c r="F287" t="s">
        <v>197</v>
      </c>
      <c r="G287" s="31">
        <v>44144</v>
      </c>
      <c r="H287" s="31">
        <v>44145</v>
      </c>
      <c r="I287" s="32">
        <v>245</v>
      </c>
      <c r="J287" t="s">
        <v>32</v>
      </c>
      <c r="K287" t="s">
        <v>232</v>
      </c>
      <c r="L287" t="s">
        <v>209</v>
      </c>
      <c r="M287" t="s">
        <v>185</v>
      </c>
      <c r="N287" t="s">
        <v>186</v>
      </c>
      <c r="W287" s="33">
        <v>20</v>
      </c>
      <c r="X287" t="s">
        <v>201</v>
      </c>
      <c r="Y287" t="s">
        <v>202</v>
      </c>
      <c r="Z287" t="s">
        <v>171</v>
      </c>
    </row>
    <row r="288" spans="1:26" x14ac:dyDescent="0.25">
      <c r="A288" t="s">
        <v>28</v>
      </c>
      <c r="B288" t="s">
        <v>29</v>
      </c>
      <c r="C288" s="32">
        <v>2021</v>
      </c>
      <c r="D288" s="32">
        <v>5</v>
      </c>
      <c r="E288" t="s">
        <v>164</v>
      </c>
      <c r="F288" t="s">
        <v>197</v>
      </c>
      <c r="G288" s="31">
        <v>44144</v>
      </c>
      <c r="H288" s="31">
        <v>44145</v>
      </c>
      <c r="I288" s="32">
        <v>246</v>
      </c>
      <c r="J288" t="s">
        <v>32</v>
      </c>
      <c r="K288" t="s">
        <v>183</v>
      </c>
      <c r="L288" t="s">
        <v>198</v>
      </c>
      <c r="M288" t="s">
        <v>187</v>
      </c>
      <c r="N288" t="s">
        <v>233</v>
      </c>
      <c r="W288" s="33">
        <v>2978.67</v>
      </c>
      <c r="X288" t="s">
        <v>201</v>
      </c>
      <c r="Y288" t="s">
        <v>202</v>
      </c>
      <c r="Z288" t="s">
        <v>171</v>
      </c>
    </row>
    <row r="289" spans="1:26" x14ac:dyDescent="0.25">
      <c r="A289" t="s">
        <v>28</v>
      </c>
      <c r="B289" t="s">
        <v>29</v>
      </c>
      <c r="C289" s="32">
        <v>2021</v>
      </c>
      <c r="D289" s="32">
        <v>5</v>
      </c>
      <c r="E289" t="s">
        <v>164</v>
      </c>
      <c r="F289" t="s">
        <v>197</v>
      </c>
      <c r="G289" s="31">
        <v>44144</v>
      </c>
      <c r="H289" s="31">
        <v>44145</v>
      </c>
      <c r="I289" s="32">
        <v>247</v>
      </c>
      <c r="J289" t="s">
        <v>32</v>
      </c>
      <c r="K289" t="s">
        <v>183</v>
      </c>
      <c r="L289" t="s">
        <v>203</v>
      </c>
      <c r="M289" t="s">
        <v>187</v>
      </c>
      <c r="N289" t="s">
        <v>233</v>
      </c>
      <c r="W289" s="33">
        <v>430.72</v>
      </c>
      <c r="X289" t="s">
        <v>201</v>
      </c>
      <c r="Y289" t="s">
        <v>202</v>
      </c>
      <c r="Z289" t="s">
        <v>171</v>
      </c>
    </row>
    <row r="290" spans="1:26" x14ac:dyDescent="0.25">
      <c r="A290" t="s">
        <v>28</v>
      </c>
      <c r="B290" t="s">
        <v>29</v>
      </c>
      <c r="C290" s="32">
        <v>2021</v>
      </c>
      <c r="D290" s="32">
        <v>5</v>
      </c>
      <c r="E290" t="s">
        <v>164</v>
      </c>
      <c r="F290" t="s">
        <v>197</v>
      </c>
      <c r="G290" s="31">
        <v>44144</v>
      </c>
      <c r="H290" s="31">
        <v>44145</v>
      </c>
      <c r="I290" s="32">
        <v>248</v>
      </c>
      <c r="J290" t="s">
        <v>32</v>
      </c>
      <c r="K290" t="s">
        <v>183</v>
      </c>
      <c r="L290" t="s">
        <v>172</v>
      </c>
      <c r="M290" t="s">
        <v>187</v>
      </c>
      <c r="N290" t="s">
        <v>233</v>
      </c>
      <c r="W290" s="33">
        <v>208.63</v>
      </c>
      <c r="X290" t="s">
        <v>201</v>
      </c>
      <c r="Y290" t="s">
        <v>202</v>
      </c>
      <c r="Z290" t="s">
        <v>171</v>
      </c>
    </row>
    <row r="291" spans="1:26" x14ac:dyDescent="0.25">
      <c r="A291" t="s">
        <v>28</v>
      </c>
      <c r="B291" t="s">
        <v>29</v>
      </c>
      <c r="C291" s="32">
        <v>2021</v>
      </c>
      <c r="D291" s="32">
        <v>5</v>
      </c>
      <c r="E291" t="s">
        <v>164</v>
      </c>
      <c r="F291" t="s">
        <v>197</v>
      </c>
      <c r="G291" s="31">
        <v>44144</v>
      </c>
      <c r="H291" s="31">
        <v>44145</v>
      </c>
      <c r="I291" s="32">
        <v>249</v>
      </c>
      <c r="J291" t="s">
        <v>32</v>
      </c>
      <c r="K291" t="s">
        <v>183</v>
      </c>
      <c r="L291" t="s">
        <v>204</v>
      </c>
      <c r="M291" t="s">
        <v>187</v>
      </c>
      <c r="N291" t="s">
        <v>233</v>
      </c>
      <c r="W291" s="33">
        <v>39.909999999999997</v>
      </c>
      <c r="X291" t="s">
        <v>201</v>
      </c>
      <c r="Y291" t="s">
        <v>202</v>
      </c>
      <c r="Z291" t="s">
        <v>171</v>
      </c>
    </row>
    <row r="292" spans="1:26" x14ac:dyDescent="0.25">
      <c r="A292" t="s">
        <v>28</v>
      </c>
      <c r="B292" t="s">
        <v>29</v>
      </c>
      <c r="C292" s="32">
        <v>2021</v>
      </c>
      <c r="D292" s="32">
        <v>5</v>
      </c>
      <c r="E292" t="s">
        <v>164</v>
      </c>
      <c r="F292" t="s">
        <v>197</v>
      </c>
      <c r="G292" s="31">
        <v>44144</v>
      </c>
      <c r="H292" s="31">
        <v>44145</v>
      </c>
      <c r="I292" s="32">
        <v>250</v>
      </c>
      <c r="J292" t="s">
        <v>32</v>
      </c>
      <c r="K292" t="s">
        <v>183</v>
      </c>
      <c r="L292" t="s">
        <v>205</v>
      </c>
      <c r="M292" t="s">
        <v>187</v>
      </c>
      <c r="N292" t="s">
        <v>233</v>
      </c>
      <c r="W292" s="33">
        <v>901</v>
      </c>
      <c r="X292" t="s">
        <v>201</v>
      </c>
      <c r="Y292" t="s">
        <v>202</v>
      </c>
      <c r="Z292" t="s">
        <v>171</v>
      </c>
    </row>
    <row r="293" spans="1:26" x14ac:dyDescent="0.25">
      <c r="A293" t="s">
        <v>28</v>
      </c>
      <c r="B293" t="s">
        <v>29</v>
      </c>
      <c r="C293" s="32">
        <v>2021</v>
      </c>
      <c r="D293" s="32">
        <v>5</v>
      </c>
      <c r="E293" t="s">
        <v>164</v>
      </c>
      <c r="F293" t="s">
        <v>197</v>
      </c>
      <c r="G293" s="31">
        <v>44144</v>
      </c>
      <c r="H293" s="31">
        <v>44145</v>
      </c>
      <c r="I293" s="32">
        <v>251</v>
      </c>
      <c r="J293" t="s">
        <v>32</v>
      </c>
      <c r="K293" t="s">
        <v>183</v>
      </c>
      <c r="L293" t="s">
        <v>206</v>
      </c>
      <c r="M293" t="s">
        <v>187</v>
      </c>
      <c r="N293" t="s">
        <v>233</v>
      </c>
      <c r="W293" s="33">
        <v>33.36</v>
      </c>
      <c r="X293" t="s">
        <v>201</v>
      </c>
      <c r="Y293" t="s">
        <v>202</v>
      </c>
      <c r="Z293" t="s">
        <v>171</v>
      </c>
    </row>
    <row r="294" spans="1:26" x14ac:dyDescent="0.25">
      <c r="A294" t="s">
        <v>28</v>
      </c>
      <c r="B294" t="s">
        <v>29</v>
      </c>
      <c r="C294" s="32">
        <v>2021</v>
      </c>
      <c r="D294" s="32">
        <v>5</v>
      </c>
      <c r="E294" t="s">
        <v>164</v>
      </c>
      <c r="F294" t="s">
        <v>197</v>
      </c>
      <c r="G294" s="31">
        <v>44144</v>
      </c>
      <c r="H294" s="31">
        <v>44145</v>
      </c>
      <c r="I294" s="32">
        <v>252</v>
      </c>
      <c r="J294" t="s">
        <v>32</v>
      </c>
      <c r="K294" t="s">
        <v>183</v>
      </c>
      <c r="L294" t="s">
        <v>207</v>
      </c>
      <c r="M294" t="s">
        <v>187</v>
      </c>
      <c r="N294" t="s">
        <v>233</v>
      </c>
      <c r="W294" s="33">
        <v>18.170000000000002</v>
      </c>
      <c r="X294" t="s">
        <v>201</v>
      </c>
      <c r="Y294" t="s">
        <v>202</v>
      </c>
      <c r="Z294" t="s">
        <v>171</v>
      </c>
    </row>
    <row r="295" spans="1:26" x14ac:dyDescent="0.25">
      <c r="A295" t="s">
        <v>28</v>
      </c>
      <c r="B295" t="s">
        <v>29</v>
      </c>
      <c r="C295" s="32">
        <v>2021</v>
      </c>
      <c r="D295" s="32">
        <v>5</v>
      </c>
      <c r="E295" t="s">
        <v>164</v>
      </c>
      <c r="F295" t="s">
        <v>197</v>
      </c>
      <c r="G295" s="31">
        <v>44144</v>
      </c>
      <c r="H295" s="31">
        <v>44145</v>
      </c>
      <c r="I295" s="32">
        <v>253</v>
      </c>
      <c r="J295" t="s">
        <v>32</v>
      </c>
      <c r="K295" t="s">
        <v>183</v>
      </c>
      <c r="L295" t="s">
        <v>209</v>
      </c>
      <c r="M295" t="s">
        <v>187</v>
      </c>
      <c r="N295" t="s">
        <v>233</v>
      </c>
      <c r="W295" s="33">
        <v>20</v>
      </c>
      <c r="X295" t="s">
        <v>201</v>
      </c>
      <c r="Y295" t="s">
        <v>202</v>
      </c>
      <c r="Z295" t="s">
        <v>171</v>
      </c>
    </row>
    <row r="296" spans="1:26" x14ac:dyDescent="0.25">
      <c r="A296" t="s">
        <v>28</v>
      </c>
      <c r="B296" t="s">
        <v>29</v>
      </c>
      <c r="C296" s="32">
        <v>2021</v>
      </c>
      <c r="D296" s="32">
        <v>5</v>
      </c>
      <c r="E296" t="s">
        <v>164</v>
      </c>
      <c r="F296" t="s">
        <v>197</v>
      </c>
      <c r="G296" s="31">
        <v>44144</v>
      </c>
      <c r="H296" s="31">
        <v>44145</v>
      </c>
      <c r="I296" s="32">
        <v>254</v>
      </c>
      <c r="J296" t="s">
        <v>234</v>
      </c>
      <c r="K296" t="s">
        <v>166</v>
      </c>
      <c r="L296" t="s">
        <v>198</v>
      </c>
      <c r="M296" t="s">
        <v>235</v>
      </c>
      <c r="O296" t="s">
        <v>195</v>
      </c>
      <c r="P296" t="s">
        <v>28</v>
      </c>
      <c r="Q296" t="s">
        <v>236</v>
      </c>
      <c r="R296" t="s">
        <v>45</v>
      </c>
      <c r="W296" s="33">
        <v>3354.92</v>
      </c>
      <c r="X296" t="s">
        <v>201</v>
      </c>
      <c r="Y296" t="s">
        <v>202</v>
      </c>
      <c r="Z296" t="s">
        <v>171</v>
      </c>
    </row>
    <row r="297" spans="1:26" x14ac:dyDescent="0.25">
      <c r="A297" t="s">
        <v>28</v>
      </c>
      <c r="B297" t="s">
        <v>29</v>
      </c>
      <c r="C297" s="32">
        <v>2021</v>
      </c>
      <c r="D297" s="32">
        <v>5</v>
      </c>
      <c r="E297" t="s">
        <v>164</v>
      </c>
      <c r="F297" t="s">
        <v>197</v>
      </c>
      <c r="G297" s="31">
        <v>44144</v>
      </c>
      <c r="H297" s="31">
        <v>44145</v>
      </c>
      <c r="I297" s="32">
        <v>255</v>
      </c>
      <c r="J297" t="s">
        <v>234</v>
      </c>
      <c r="K297" t="s">
        <v>166</v>
      </c>
      <c r="L297" t="s">
        <v>198</v>
      </c>
      <c r="M297" t="s">
        <v>235</v>
      </c>
      <c r="O297" t="s">
        <v>195</v>
      </c>
      <c r="P297" t="s">
        <v>28</v>
      </c>
      <c r="Q297" t="s">
        <v>236</v>
      </c>
      <c r="R297" t="s">
        <v>45</v>
      </c>
      <c r="W297" s="33">
        <v>3349</v>
      </c>
      <c r="X297" t="s">
        <v>201</v>
      </c>
      <c r="Y297" t="s">
        <v>202</v>
      </c>
      <c r="Z297" t="s">
        <v>171</v>
      </c>
    </row>
    <row r="298" spans="1:26" x14ac:dyDescent="0.25">
      <c r="A298" t="s">
        <v>28</v>
      </c>
      <c r="B298" t="s">
        <v>29</v>
      </c>
      <c r="C298" s="32">
        <v>2021</v>
      </c>
      <c r="D298" s="32">
        <v>5</v>
      </c>
      <c r="E298" t="s">
        <v>164</v>
      </c>
      <c r="F298" t="s">
        <v>197</v>
      </c>
      <c r="G298" s="31">
        <v>44144</v>
      </c>
      <c r="H298" s="31">
        <v>44145</v>
      </c>
      <c r="I298" s="32">
        <v>256</v>
      </c>
      <c r="J298" t="s">
        <v>234</v>
      </c>
      <c r="K298" t="s">
        <v>166</v>
      </c>
      <c r="L298" t="s">
        <v>203</v>
      </c>
      <c r="M298" t="s">
        <v>235</v>
      </c>
      <c r="O298" t="s">
        <v>195</v>
      </c>
      <c r="P298" t="s">
        <v>28</v>
      </c>
      <c r="Q298" t="s">
        <v>236</v>
      </c>
      <c r="R298" t="s">
        <v>45</v>
      </c>
      <c r="W298" s="33">
        <v>485.12</v>
      </c>
      <c r="X298" t="s">
        <v>201</v>
      </c>
      <c r="Y298" t="s">
        <v>202</v>
      </c>
      <c r="Z298" t="s">
        <v>171</v>
      </c>
    </row>
    <row r="299" spans="1:26" x14ac:dyDescent="0.25">
      <c r="A299" t="s">
        <v>28</v>
      </c>
      <c r="B299" t="s">
        <v>29</v>
      </c>
      <c r="C299" s="32">
        <v>2021</v>
      </c>
      <c r="D299" s="32">
        <v>5</v>
      </c>
      <c r="E299" t="s">
        <v>164</v>
      </c>
      <c r="F299" t="s">
        <v>197</v>
      </c>
      <c r="G299" s="31">
        <v>44144</v>
      </c>
      <c r="H299" s="31">
        <v>44145</v>
      </c>
      <c r="I299" s="32">
        <v>257</v>
      </c>
      <c r="J299" t="s">
        <v>234</v>
      </c>
      <c r="K299" t="s">
        <v>166</v>
      </c>
      <c r="L299" t="s">
        <v>203</v>
      </c>
      <c r="M299" t="s">
        <v>235</v>
      </c>
      <c r="O299" t="s">
        <v>195</v>
      </c>
      <c r="P299" t="s">
        <v>28</v>
      </c>
      <c r="Q299" t="s">
        <v>236</v>
      </c>
      <c r="R299" t="s">
        <v>45</v>
      </c>
      <c r="W299" s="33">
        <v>484.27</v>
      </c>
      <c r="X299" t="s">
        <v>201</v>
      </c>
      <c r="Y299" t="s">
        <v>202</v>
      </c>
      <c r="Z299" t="s">
        <v>171</v>
      </c>
    </row>
    <row r="300" spans="1:26" x14ac:dyDescent="0.25">
      <c r="A300" t="s">
        <v>28</v>
      </c>
      <c r="B300" t="s">
        <v>29</v>
      </c>
      <c r="C300" s="32">
        <v>2021</v>
      </c>
      <c r="D300" s="32">
        <v>5</v>
      </c>
      <c r="E300" t="s">
        <v>164</v>
      </c>
      <c r="F300" t="s">
        <v>197</v>
      </c>
      <c r="G300" s="31">
        <v>44144</v>
      </c>
      <c r="H300" s="31">
        <v>44145</v>
      </c>
      <c r="I300" s="32">
        <v>258</v>
      </c>
      <c r="J300" t="s">
        <v>234</v>
      </c>
      <c r="K300" t="s">
        <v>166</v>
      </c>
      <c r="L300" t="s">
        <v>172</v>
      </c>
      <c r="M300" t="s">
        <v>235</v>
      </c>
      <c r="O300" t="s">
        <v>195</v>
      </c>
      <c r="P300" t="s">
        <v>28</v>
      </c>
      <c r="Q300" t="s">
        <v>236</v>
      </c>
      <c r="R300" t="s">
        <v>45</v>
      </c>
      <c r="W300" s="33">
        <v>232.92</v>
      </c>
      <c r="X300" t="s">
        <v>201</v>
      </c>
      <c r="Y300" t="s">
        <v>202</v>
      </c>
      <c r="Z300" t="s">
        <v>171</v>
      </c>
    </row>
    <row r="301" spans="1:26" x14ac:dyDescent="0.25">
      <c r="A301" t="s">
        <v>28</v>
      </c>
      <c r="B301" t="s">
        <v>29</v>
      </c>
      <c r="C301" s="32">
        <v>2021</v>
      </c>
      <c r="D301" s="32">
        <v>5</v>
      </c>
      <c r="E301" t="s">
        <v>164</v>
      </c>
      <c r="F301" t="s">
        <v>197</v>
      </c>
      <c r="G301" s="31">
        <v>44144</v>
      </c>
      <c r="H301" s="31">
        <v>44145</v>
      </c>
      <c r="I301" s="32">
        <v>259</v>
      </c>
      <c r="J301" t="s">
        <v>234</v>
      </c>
      <c r="K301" t="s">
        <v>166</v>
      </c>
      <c r="L301" t="s">
        <v>172</v>
      </c>
      <c r="M301" t="s">
        <v>235</v>
      </c>
      <c r="O301" t="s">
        <v>195</v>
      </c>
      <c r="P301" t="s">
        <v>28</v>
      </c>
      <c r="Q301" t="s">
        <v>236</v>
      </c>
      <c r="R301" t="s">
        <v>45</v>
      </c>
      <c r="W301" s="33">
        <v>246.27</v>
      </c>
      <c r="X301" t="s">
        <v>201</v>
      </c>
      <c r="Y301" t="s">
        <v>202</v>
      </c>
      <c r="Z301" t="s">
        <v>171</v>
      </c>
    </row>
    <row r="302" spans="1:26" x14ac:dyDescent="0.25">
      <c r="A302" t="s">
        <v>28</v>
      </c>
      <c r="B302" t="s">
        <v>29</v>
      </c>
      <c r="C302" s="32">
        <v>2021</v>
      </c>
      <c r="D302" s="32">
        <v>5</v>
      </c>
      <c r="E302" t="s">
        <v>164</v>
      </c>
      <c r="F302" t="s">
        <v>197</v>
      </c>
      <c r="G302" s="31">
        <v>44144</v>
      </c>
      <c r="H302" s="31">
        <v>44145</v>
      </c>
      <c r="I302" s="32">
        <v>260</v>
      </c>
      <c r="J302" t="s">
        <v>234</v>
      </c>
      <c r="K302" t="s">
        <v>166</v>
      </c>
      <c r="L302" t="s">
        <v>204</v>
      </c>
      <c r="M302" t="s">
        <v>235</v>
      </c>
      <c r="O302" t="s">
        <v>195</v>
      </c>
      <c r="P302" t="s">
        <v>28</v>
      </c>
      <c r="Q302" t="s">
        <v>236</v>
      </c>
      <c r="R302" t="s">
        <v>45</v>
      </c>
      <c r="W302" s="33">
        <v>44.96</v>
      </c>
      <c r="X302" t="s">
        <v>201</v>
      </c>
      <c r="Y302" t="s">
        <v>202</v>
      </c>
      <c r="Z302" t="s">
        <v>171</v>
      </c>
    </row>
    <row r="303" spans="1:26" x14ac:dyDescent="0.25">
      <c r="A303" t="s">
        <v>28</v>
      </c>
      <c r="B303" t="s">
        <v>29</v>
      </c>
      <c r="C303" s="32">
        <v>2021</v>
      </c>
      <c r="D303" s="32">
        <v>5</v>
      </c>
      <c r="E303" t="s">
        <v>164</v>
      </c>
      <c r="F303" t="s">
        <v>197</v>
      </c>
      <c r="G303" s="31">
        <v>44144</v>
      </c>
      <c r="H303" s="31">
        <v>44145</v>
      </c>
      <c r="I303" s="32">
        <v>261</v>
      </c>
      <c r="J303" t="s">
        <v>234</v>
      </c>
      <c r="K303" t="s">
        <v>166</v>
      </c>
      <c r="L303" t="s">
        <v>204</v>
      </c>
      <c r="M303" t="s">
        <v>235</v>
      </c>
      <c r="O303" t="s">
        <v>195</v>
      </c>
      <c r="P303" t="s">
        <v>28</v>
      </c>
      <c r="Q303" t="s">
        <v>236</v>
      </c>
      <c r="R303" t="s">
        <v>45</v>
      </c>
      <c r="W303" s="33">
        <v>44.88</v>
      </c>
      <c r="X303" t="s">
        <v>201</v>
      </c>
      <c r="Y303" t="s">
        <v>202</v>
      </c>
      <c r="Z303" t="s">
        <v>171</v>
      </c>
    </row>
    <row r="304" spans="1:26" x14ac:dyDescent="0.25">
      <c r="A304" t="s">
        <v>28</v>
      </c>
      <c r="B304" t="s">
        <v>29</v>
      </c>
      <c r="C304" s="32">
        <v>2021</v>
      </c>
      <c r="D304" s="32">
        <v>5</v>
      </c>
      <c r="E304" t="s">
        <v>164</v>
      </c>
      <c r="F304" t="s">
        <v>197</v>
      </c>
      <c r="G304" s="31">
        <v>44144</v>
      </c>
      <c r="H304" s="31">
        <v>44145</v>
      </c>
      <c r="I304" s="32">
        <v>262</v>
      </c>
      <c r="J304" t="s">
        <v>234</v>
      </c>
      <c r="K304" t="s">
        <v>166</v>
      </c>
      <c r="L304" t="s">
        <v>205</v>
      </c>
      <c r="M304" t="s">
        <v>235</v>
      </c>
      <c r="O304" t="s">
        <v>195</v>
      </c>
      <c r="P304" t="s">
        <v>28</v>
      </c>
      <c r="Q304" t="s">
        <v>236</v>
      </c>
      <c r="R304" t="s">
        <v>45</v>
      </c>
      <c r="W304" s="33">
        <v>901</v>
      </c>
      <c r="X304" t="s">
        <v>201</v>
      </c>
      <c r="Y304" t="s">
        <v>202</v>
      </c>
      <c r="Z304" t="s">
        <v>171</v>
      </c>
    </row>
    <row r="305" spans="1:26" x14ac:dyDescent="0.25">
      <c r="A305" t="s">
        <v>28</v>
      </c>
      <c r="B305" t="s">
        <v>29</v>
      </c>
      <c r="C305" s="32">
        <v>2021</v>
      </c>
      <c r="D305" s="32">
        <v>5</v>
      </c>
      <c r="E305" t="s">
        <v>164</v>
      </c>
      <c r="F305" t="s">
        <v>197</v>
      </c>
      <c r="G305" s="31">
        <v>44144</v>
      </c>
      <c r="H305" s="31">
        <v>44145</v>
      </c>
      <c r="I305" s="32">
        <v>263</v>
      </c>
      <c r="J305" t="s">
        <v>234</v>
      </c>
      <c r="K305" t="s">
        <v>166</v>
      </c>
      <c r="L305" t="s">
        <v>205</v>
      </c>
      <c r="M305" t="s">
        <v>235</v>
      </c>
      <c r="O305" t="s">
        <v>195</v>
      </c>
      <c r="P305" t="s">
        <v>28</v>
      </c>
      <c r="Q305" t="s">
        <v>236</v>
      </c>
      <c r="R305" t="s">
        <v>45</v>
      </c>
      <c r="W305" s="33">
        <v>614.5</v>
      </c>
      <c r="X305" t="s">
        <v>201</v>
      </c>
      <c r="Y305" t="s">
        <v>202</v>
      </c>
      <c r="Z305" t="s">
        <v>171</v>
      </c>
    </row>
    <row r="306" spans="1:26" x14ac:dyDescent="0.25">
      <c r="A306" t="s">
        <v>28</v>
      </c>
      <c r="B306" t="s">
        <v>29</v>
      </c>
      <c r="C306" s="32">
        <v>2021</v>
      </c>
      <c r="D306" s="32">
        <v>5</v>
      </c>
      <c r="E306" t="s">
        <v>164</v>
      </c>
      <c r="F306" t="s">
        <v>197</v>
      </c>
      <c r="G306" s="31">
        <v>44144</v>
      </c>
      <c r="H306" s="31">
        <v>44145</v>
      </c>
      <c r="I306" s="32">
        <v>264</v>
      </c>
      <c r="J306" t="s">
        <v>234</v>
      </c>
      <c r="K306" t="s">
        <v>166</v>
      </c>
      <c r="L306" t="s">
        <v>206</v>
      </c>
      <c r="M306" t="s">
        <v>235</v>
      </c>
      <c r="O306" t="s">
        <v>195</v>
      </c>
      <c r="P306" t="s">
        <v>28</v>
      </c>
      <c r="Q306" t="s">
        <v>236</v>
      </c>
      <c r="R306" t="s">
        <v>45</v>
      </c>
      <c r="W306" s="33">
        <v>37.58</v>
      </c>
      <c r="X306" t="s">
        <v>201</v>
      </c>
      <c r="Y306" t="s">
        <v>202</v>
      </c>
      <c r="Z306" t="s">
        <v>171</v>
      </c>
    </row>
    <row r="307" spans="1:26" x14ac:dyDescent="0.25">
      <c r="A307" t="s">
        <v>28</v>
      </c>
      <c r="B307" t="s">
        <v>29</v>
      </c>
      <c r="C307" s="32">
        <v>2021</v>
      </c>
      <c r="D307" s="32">
        <v>5</v>
      </c>
      <c r="E307" t="s">
        <v>164</v>
      </c>
      <c r="F307" t="s">
        <v>197</v>
      </c>
      <c r="G307" s="31">
        <v>44144</v>
      </c>
      <c r="H307" s="31">
        <v>44145</v>
      </c>
      <c r="I307" s="32">
        <v>265</v>
      </c>
      <c r="J307" t="s">
        <v>234</v>
      </c>
      <c r="K307" t="s">
        <v>166</v>
      </c>
      <c r="L307" t="s">
        <v>206</v>
      </c>
      <c r="M307" t="s">
        <v>235</v>
      </c>
      <c r="O307" t="s">
        <v>195</v>
      </c>
      <c r="P307" t="s">
        <v>28</v>
      </c>
      <c r="Q307" t="s">
        <v>236</v>
      </c>
      <c r="R307" t="s">
        <v>45</v>
      </c>
      <c r="W307" s="33">
        <v>37.51</v>
      </c>
      <c r="X307" t="s">
        <v>201</v>
      </c>
      <c r="Y307" t="s">
        <v>202</v>
      </c>
      <c r="Z307" t="s">
        <v>171</v>
      </c>
    </row>
    <row r="308" spans="1:26" x14ac:dyDescent="0.25">
      <c r="A308" t="s">
        <v>28</v>
      </c>
      <c r="B308" t="s">
        <v>29</v>
      </c>
      <c r="C308" s="32">
        <v>2021</v>
      </c>
      <c r="D308" s="32">
        <v>5</v>
      </c>
      <c r="E308" t="s">
        <v>164</v>
      </c>
      <c r="F308" t="s">
        <v>197</v>
      </c>
      <c r="G308" s="31">
        <v>44144</v>
      </c>
      <c r="H308" s="31">
        <v>44145</v>
      </c>
      <c r="I308" s="32">
        <v>266</v>
      </c>
      <c r="J308" t="s">
        <v>234</v>
      </c>
      <c r="K308" t="s">
        <v>166</v>
      </c>
      <c r="L308" t="s">
        <v>207</v>
      </c>
      <c r="M308" t="s">
        <v>235</v>
      </c>
      <c r="O308" t="s">
        <v>195</v>
      </c>
      <c r="P308" t="s">
        <v>28</v>
      </c>
      <c r="Q308" t="s">
        <v>236</v>
      </c>
      <c r="R308" t="s">
        <v>45</v>
      </c>
      <c r="W308" s="33">
        <v>20.47</v>
      </c>
      <c r="X308" t="s">
        <v>201</v>
      </c>
      <c r="Y308" t="s">
        <v>202</v>
      </c>
      <c r="Z308" t="s">
        <v>171</v>
      </c>
    </row>
    <row r="309" spans="1:26" x14ac:dyDescent="0.25">
      <c r="A309" t="s">
        <v>28</v>
      </c>
      <c r="B309" t="s">
        <v>29</v>
      </c>
      <c r="C309" s="32">
        <v>2021</v>
      </c>
      <c r="D309" s="32">
        <v>5</v>
      </c>
      <c r="E309" t="s">
        <v>164</v>
      </c>
      <c r="F309" t="s">
        <v>197</v>
      </c>
      <c r="G309" s="31">
        <v>44144</v>
      </c>
      <c r="H309" s="31">
        <v>44145</v>
      </c>
      <c r="I309" s="32">
        <v>267</v>
      </c>
      <c r="J309" t="s">
        <v>234</v>
      </c>
      <c r="K309" t="s">
        <v>166</v>
      </c>
      <c r="L309" t="s">
        <v>207</v>
      </c>
      <c r="M309" t="s">
        <v>235</v>
      </c>
      <c r="O309" t="s">
        <v>195</v>
      </c>
      <c r="P309" t="s">
        <v>28</v>
      </c>
      <c r="Q309" t="s">
        <v>236</v>
      </c>
      <c r="R309" t="s">
        <v>45</v>
      </c>
      <c r="W309" s="33">
        <v>20.43</v>
      </c>
      <c r="X309" t="s">
        <v>201</v>
      </c>
      <c r="Y309" t="s">
        <v>202</v>
      </c>
      <c r="Z309" t="s">
        <v>171</v>
      </c>
    </row>
    <row r="310" spans="1:26" x14ac:dyDescent="0.25">
      <c r="A310" t="s">
        <v>28</v>
      </c>
      <c r="B310" t="s">
        <v>29</v>
      </c>
      <c r="C310" s="32">
        <v>2021</v>
      </c>
      <c r="D310" s="32">
        <v>5</v>
      </c>
      <c r="E310" t="s">
        <v>164</v>
      </c>
      <c r="F310" t="s">
        <v>197</v>
      </c>
      <c r="G310" s="31">
        <v>44144</v>
      </c>
      <c r="H310" s="31">
        <v>44145</v>
      </c>
      <c r="I310" s="32">
        <v>268</v>
      </c>
      <c r="J310" t="s">
        <v>234</v>
      </c>
      <c r="K310" t="s">
        <v>166</v>
      </c>
      <c r="L310" t="s">
        <v>209</v>
      </c>
      <c r="M310" t="s">
        <v>235</v>
      </c>
      <c r="O310" t="s">
        <v>195</v>
      </c>
      <c r="P310" t="s">
        <v>28</v>
      </c>
      <c r="Q310" t="s">
        <v>236</v>
      </c>
      <c r="R310" t="s">
        <v>45</v>
      </c>
      <c r="W310" s="33">
        <v>20</v>
      </c>
      <c r="X310" t="s">
        <v>201</v>
      </c>
      <c r="Y310" t="s">
        <v>202</v>
      </c>
      <c r="Z310" t="s">
        <v>171</v>
      </c>
    </row>
    <row r="311" spans="1:26" x14ac:dyDescent="0.25">
      <c r="A311" t="s">
        <v>28</v>
      </c>
      <c r="B311" t="s">
        <v>29</v>
      </c>
      <c r="C311" s="32">
        <v>2021</v>
      </c>
      <c r="D311" s="32">
        <v>5</v>
      </c>
      <c r="E311" t="s">
        <v>164</v>
      </c>
      <c r="F311" t="s">
        <v>197</v>
      </c>
      <c r="G311" s="31">
        <v>44144</v>
      </c>
      <c r="H311" s="31">
        <v>44145</v>
      </c>
      <c r="I311" s="32">
        <v>269</v>
      </c>
      <c r="J311" t="s">
        <v>234</v>
      </c>
      <c r="K311" t="s">
        <v>166</v>
      </c>
      <c r="L311" t="s">
        <v>209</v>
      </c>
      <c r="M311" t="s">
        <v>235</v>
      </c>
      <c r="O311" t="s">
        <v>195</v>
      </c>
      <c r="P311" t="s">
        <v>28</v>
      </c>
      <c r="Q311" t="s">
        <v>236</v>
      </c>
      <c r="R311" t="s">
        <v>45</v>
      </c>
      <c r="W311" s="33">
        <v>10</v>
      </c>
      <c r="X311" t="s">
        <v>201</v>
      </c>
      <c r="Y311" t="s">
        <v>202</v>
      </c>
      <c r="Z311" t="s">
        <v>171</v>
      </c>
    </row>
    <row r="312" spans="1:26" x14ac:dyDescent="0.25">
      <c r="A312" t="s">
        <v>28</v>
      </c>
      <c r="B312" t="s">
        <v>29</v>
      </c>
      <c r="C312" s="32">
        <v>2021</v>
      </c>
      <c r="D312" s="32">
        <v>5</v>
      </c>
      <c r="E312" t="s">
        <v>164</v>
      </c>
      <c r="F312" t="s">
        <v>197</v>
      </c>
      <c r="G312" s="31">
        <v>44144</v>
      </c>
      <c r="H312" s="31">
        <v>44145</v>
      </c>
      <c r="I312" s="32">
        <v>270</v>
      </c>
      <c r="J312" t="s">
        <v>32</v>
      </c>
      <c r="K312" t="s">
        <v>211</v>
      </c>
      <c r="L312" t="s">
        <v>219</v>
      </c>
      <c r="M312" t="s">
        <v>237</v>
      </c>
      <c r="N312" t="s">
        <v>238</v>
      </c>
      <c r="W312" s="33">
        <v>8075.21</v>
      </c>
      <c r="X312" t="s">
        <v>201</v>
      </c>
      <c r="Y312" t="s">
        <v>202</v>
      </c>
      <c r="Z312" t="s">
        <v>171</v>
      </c>
    </row>
    <row r="313" spans="1:26" x14ac:dyDescent="0.25">
      <c r="A313" t="s">
        <v>28</v>
      </c>
      <c r="B313" t="s">
        <v>29</v>
      </c>
      <c r="C313" s="32">
        <v>2021</v>
      </c>
      <c r="D313" s="32">
        <v>5</v>
      </c>
      <c r="E313" t="s">
        <v>164</v>
      </c>
      <c r="F313" t="s">
        <v>197</v>
      </c>
      <c r="G313" s="31">
        <v>44144</v>
      </c>
      <c r="H313" s="31">
        <v>44145</v>
      </c>
      <c r="I313" s="32">
        <v>271</v>
      </c>
      <c r="J313" t="s">
        <v>32</v>
      </c>
      <c r="K313" t="s">
        <v>211</v>
      </c>
      <c r="L313" t="s">
        <v>198</v>
      </c>
      <c r="M313" t="s">
        <v>237</v>
      </c>
      <c r="N313" t="s">
        <v>238</v>
      </c>
      <c r="W313" s="33">
        <v>4525.3999999999996</v>
      </c>
      <c r="X313" t="s">
        <v>201</v>
      </c>
      <c r="Y313" t="s">
        <v>202</v>
      </c>
      <c r="Z313" t="s">
        <v>171</v>
      </c>
    </row>
    <row r="314" spans="1:26" x14ac:dyDescent="0.25">
      <c r="A314" t="s">
        <v>28</v>
      </c>
      <c r="B314" t="s">
        <v>29</v>
      </c>
      <c r="C314" s="32">
        <v>2021</v>
      </c>
      <c r="D314" s="32">
        <v>5</v>
      </c>
      <c r="E314" t="s">
        <v>164</v>
      </c>
      <c r="F314" t="s">
        <v>197</v>
      </c>
      <c r="G314" s="31">
        <v>44144</v>
      </c>
      <c r="H314" s="31">
        <v>44145</v>
      </c>
      <c r="I314" s="32">
        <v>273</v>
      </c>
      <c r="J314" t="s">
        <v>32</v>
      </c>
      <c r="K314" t="s">
        <v>211</v>
      </c>
      <c r="L314" t="s">
        <v>203</v>
      </c>
      <c r="M314" t="s">
        <v>237</v>
      </c>
      <c r="N314" t="s">
        <v>238</v>
      </c>
      <c r="W314" s="33">
        <v>1505.74</v>
      </c>
      <c r="X314" t="s">
        <v>201</v>
      </c>
      <c r="Y314" t="s">
        <v>202</v>
      </c>
      <c r="Z314" t="s">
        <v>171</v>
      </c>
    </row>
    <row r="315" spans="1:26" x14ac:dyDescent="0.25">
      <c r="A315" t="s">
        <v>28</v>
      </c>
      <c r="B315" t="s">
        <v>29</v>
      </c>
      <c r="C315" s="32">
        <v>2021</v>
      </c>
      <c r="D315" s="32">
        <v>5</v>
      </c>
      <c r="E315" t="s">
        <v>164</v>
      </c>
      <c r="F315" t="s">
        <v>197</v>
      </c>
      <c r="G315" s="31">
        <v>44144</v>
      </c>
      <c r="H315" s="31">
        <v>44145</v>
      </c>
      <c r="I315" s="32">
        <v>274</v>
      </c>
      <c r="J315" t="s">
        <v>32</v>
      </c>
      <c r="K315" t="s">
        <v>211</v>
      </c>
      <c r="L315" t="s">
        <v>172</v>
      </c>
      <c r="M315" t="s">
        <v>237</v>
      </c>
      <c r="N315" t="s">
        <v>238</v>
      </c>
      <c r="W315" s="33">
        <v>919.95</v>
      </c>
      <c r="X315" t="s">
        <v>201</v>
      </c>
      <c r="Y315" t="s">
        <v>202</v>
      </c>
      <c r="Z315" t="s">
        <v>171</v>
      </c>
    </row>
    <row r="316" spans="1:26" x14ac:dyDescent="0.25">
      <c r="A316" t="s">
        <v>28</v>
      </c>
      <c r="B316" t="s">
        <v>29</v>
      </c>
      <c r="C316" s="32">
        <v>2021</v>
      </c>
      <c r="D316" s="32">
        <v>5</v>
      </c>
      <c r="E316" t="s">
        <v>164</v>
      </c>
      <c r="F316" t="s">
        <v>197</v>
      </c>
      <c r="G316" s="31">
        <v>44144</v>
      </c>
      <c r="H316" s="31">
        <v>44145</v>
      </c>
      <c r="I316" s="32">
        <v>275</v>
      </c>
      <c r="J316" t="s">
        <v>32</v>
      </c>
      <c r="K316" t="s">
        <v>211</v>
      </c>
      <c r="L316" t="s">
        <v>204</v>
      </c>
      <c r="M316" t="s">
        <v>237</v>
      </c>
      <c r="N316" t="s">
        <v>238</v>
      </c>
      <c r="W316" s="33">
        <v>168.86</v>
      </c>
      <c r="X316" t="s">
        <v>201</v>
      </c>
      <c r="Y316" t="s">
        <v>202</v>
      </c>
      <c r="Z316" t="s">
        <v>171</v>
      </c>
    </row>
    <row r="317" spans="1:26" x14ac:dyDescent="0.25">
      <c r="A317" t="s">
        <v>28</v>
      </c>
      <c r="B317" t="s">
        <v>29</v>
      </c>
      <c r="C317" s="32">
        <v>2021</v>
      </c>
      <c r="D317" s="32">
        <v>5</v>
      </c>
      <c r="E317" t="s">
        <v>164</v>
      </c>
      <c r="F317" t="s">
        <v>197</v>
      </c>
      <c r="G317" s="31">
        <v>44144</v>
      </c>
      <c r="H317" s="31">
        <v>44145</v>
      </c>
      <c r="I317" s="32">
        <v>276</v>
      </c>
      <c r="J317" t="s">
        <v>32</v>
      </c>
      <c r="K317" t="s">
        <v>211</v>
      </c>
      <c r="L317" t="s">
        <v>205</v>
      </c>
      <c r="M317" t="s">
        <v>237</v>
      </c>
      <c r="N317" t="s">
        <v>238</v>
      </c>
      <c r="W317" s="33">
        <v>2117.5500000000002</v>
      </c>
      <c r="X317" t="s">
        <v>201</v>
      </c>
      <c r="Y317" t="s">
        <v>202</v>
      </c>
      <c r="Z317" t="s">
        <v>171</v>
      </c>
    </row>
    <row r="318" spans="1:26" x14ac:dyDescent="0.25">
      <c r="A318" t="s">
        <v>28</v>
      </c>
      <c r="B318" t="s">
        <v>29</v>
      </c>
      <c r="C318" s="32">
        <v>2021</v>
      </c>
      <c r="D318" s="32">
        <v>5</v>
      </c>
      <c r="E318" t="s">
        <v>164</v>
      </c>
      <c r="F318" t="s">
        <v>197</v>
      </c>
      <c r="G318" s="31">
        <v>44144</v>
      </c>
      <c r="H318" s="31">
        <v>44145</v>
      </c>
      <c r="I318" s="32">
        <v>277</v>
      </c>
      <c r="J318" t="s">
        <v>32</v>
      </c>
      <c r="K318" t="s">
        <v>211</v>
      </c>
      <c r="L318" t="s">
        <v>206</v>
      </c>
      <c r="M318" t="s">
        <v>237</v>
      </c>
      <c r="N318" t="s">
        <v>238</v>
      </c>
      <c r="W318" s="33">
        <v>141.13</v>
      </c>
      <c r="X318" t="s">
        <v>201</v>
      </c>
      <c r="Y318" t="s">
        <v>202</v>
      </c>
      <c r="Z318" t="s">
        <v>171</v>
      </c>
    </row>
    <row r="319" spans="1:26" x14ac:dyDescent="0.25">
      <c r="A319" t="s">
        <v>28</v>
      </c>
      <c r="B319" t="s">
        <v>29</v>
      </c>
      <c r="C319" s="32">
        <v>2021</v>
      </c>
      <c r="D319" s="32">
        <v>5</v>
      </c>
      <c r="E319" t="s">
        <v>164</v>
      </c>
      <c r="F319" t="s">
        <v>197</v>
      </c>
      <c r="G319" s="31">
        <v>44144</v>
      </c>
      <c r="H319" s="31">
        <v>44145</v>
      </c>
      <c r="I319" s="32">
        <v>278</v>
      </c>
      <c r="J319" t="s">
        <v>32</v>
      </c>
      <c r="K319" t="s">
        <v>211</v>
      </c>
      <c r="L319" t="s">
        <v>207</v>
      </c>
      <c r="M319" t="s">
        <v>237</v>
      </c>
      <c r="N319" t="s">
        <v>238</v>
      </c>
      <c r="W319" s="33">
        <v>63.52</v>
      </c>
      <c r="X319" t="s">
        <v>201</v>
      </c>
      <c r="Y319" t="s">
        <v>202</v>
      </c>
      <c r="Z319" t="s">
        <v>171</v>
      </c>
    </row>
    <row r="320" spans="1:26" x14ac:dyDescent="0.25">
      <c r="A320" t="s">
        <v>28</v>
      </c>
      <c r="B320" t="s">
        <v>29</v>
      </c>
      <c r="C320" s="32">
        <v>2021</v>
      </c>
      <c r="D320" s="32">
        <v>5</v>
      </c>
      <c r="E320" t="s">
        <v>164</v>
      </c>
      <c r="F320" t="s">
        <v>197</v>
      </c>
      <c r="G320" s="31">
        <v>44144</v>
      </c>
      <c r="H320" s="31">
        <v>44145</v>
      </c>
      <c r="I320" s="32">
        <v>279</v>
      </c>
      <c r="J320" t="s">
        <v>32</v>
      </c>
      <c r="K320" t="s">
        <v>211</v>
      </c>
      <c r="L320" t="s">
        <v>239</v>
      </c>
      <c r="M320" t="s">
        <v>237</v>
      </c>
      <c r="N320" t="s">
        <v>238</v>
      </c>
      <c r="W320" s="33">
        <v>185.94</v>
      </c>
      <c r="X320" t="s">
        <v>201</v>
      </c>
      <c r="Y320" t="s">
        <v>202</v>
      </c>
      <c r="Z320" t="s">
        <v>171</v>
      </c>
    </row>
    <row r="321" spans="1:26" x14ac:dyDescent="0.25">
      <c r="A321" t="s">
        <v>28</v>
      </c>
      <c r="B321" t="s">
        <v>29</v>
      </c>
      <c r="C321" s="32">
        <v>2021</v>
      </c>
      <c r="D321" s="32">
        <v>5</v>
      </c>
      <c r="E321" t="s">
        <v>164</v>
      </c>
      <c r="F321" t="s">
        <v>197</v>
      </c>
      <c r="G321" s="31">
        <v>44144</v>
      </c>
      <c r="H321" s="31">
        <v>44145</v>
      </c>
      <c r="I321" s="32">
        <v>280</v>
      </c>
      <c r="J321" t="s">
        <v>32</v>
      </c>
      <c r="K321" t="s">
        <v>211</v>
      </c>
      <c r="L321" t="s">
        <v>209</v>
      </c>
      <c r="M321" t="s">
        <v>237</v>
      </c>
      <c r="N321" t="s">
        <v>238</v>
      </c>
      <c r="W321" s="33">
        <v>48</v>
      </c>
      <c r="X321" t="s">
        <v>201</v>
      </c>
      <c r="Y321" t="s">
        <v>202</v>
      </c>
      <c r="Z321" t="s">
        <v>171</v>
      </c>
    </row>
    <row r="322" spans="1:26" x14ac:dyDescent="0.25">
      <c r="A322" t="s">
        <v>28</v>
      </c>
      <c r="B322" t="s">
        <v>29</v>
      </c>
      <c r="C322" s="32">
        <v>2021</v>
      </c>
      <c r="D322" s="32">
        <v>5</v>
      </c>
      <c r="E322" t="s">
        <v>164</v>
      </c>
      <c r="F322" t="s">
        <v>197</v>
      </c>
      <c r="G322" s="31">
        <v>44144</v>
      </c>
      <c r="H322" s="31">
        <v>44145</v>
      </c>
      <c r="I322" s="32">
        <v>281</v>
      </c>
      <c r="J322" t="s">
        <v>32</v>
      </c>
      <c r="K322" t="s">
        <v>232</v>
      </c>
      <c r="L322" t="s">
        <v>198</v>
      </c>
      <c r="M322" t="s">
        <v>240</v>
      </c>
      <c r="N322" t="s">
        <v>238</v>
      </c>
      <c r="W322" s="33">
        <v>3333.33</v>
      </c>
      <c r="X322" t="s">
        <v>201</v>
      </c>
      <c r="Y322" t="s">
        <v>202</v>
      </c>
      <c r="Z322" t="s">
        <v>171</v>
      </c>
    </row>
    <row r="323" spans="1:26" x14ac:dyDescent="0.25">
      <c r="A323" t="s">
        <v>28</v>
      </c>
      <c r="B323" t="s">
        <v>29</v>
      </c>
      <c r="C323" s="32">
        <v>2021</v>
      </c>
      <c r="D323" s="32">
        <v>5</v>
      </c>
      <c r="E323" t="s">
        <v>164</v>
      </c>
      <c r="F323" t="s">
        <v>197</v>
      </c>
      <c r="G323" s="31">
        <v>44144</v>
      </c>
      <c r="H323" s="31">
        <v>44145</v>
      </c>
      <c r="I323" s="32">
        <v>282</v>
      </c>
      <c r="J323" t="s">
        <v>32</v>
      </c>
      <c r="K323" t="s">
        <v>232</v>
      </c>
      <c r="L323" t="s">
        <v>203</v>
      </c>
      <c r="M323" t="s">
        <v>240</v>
      </c>
      <c r="N323" t="s">
        <v>238</v>
      </c>
      <c r="W323" s="33">
        <v>365.33</v>
      </c>
      <c r="X323" t="s">
        <v>201</v>
      </c>
      <c r="Y323" t="s">
        <v>202</v>
      </c>
      <c r="Z323" t="s">
        <v>171</v>
      </c>
    </row>
    <row r="324" spans="1:26" x14ac:dyDescent="0.25">
      <c r="A324" t="s">
        <v>28</v>
      </c>
      <c r="B324" t="s">
        <v>29</v>
      </c>
      <c r="C324" s="32">
        <v>2021</v>
      </c>
      <c r="D324" s="32">
        <v>5</v>
      </c>
      <c r="E324" t="s">
        <v>164</v>
      </c>
      <c r="F324" t="s">
        <v>197</v>
      </c>
      <c r="G324" s="31">
        <v>44144</v>
      </c>
      <c r="H324" s="31">
        <v>44145</v>
      </c>
      <c r="I324" s="32">
        <v>283</v>
      </c>
      <c r="J324" t="s">
        <v>32</v>
      </c>
      <c r="K324" t="s">
        <v>232</v>
      </c>
      <c r="L324" t="s">
        <v>172</v>
      </c>
      <c r="M324" t="s">
        <v>240</v>
      </c>
      <c r="N324" t="s">
        <v>238</v>
      </c>
      <c r="W324" s="33">
        <v>253.96</v>
      </c>
      <c r="X324" t="s">
        <v>201</v>
      </c>
      <c r="Y324" t="s">
        <v>202</v>
      </c>
      <c r="Z324" t="s">
        <v>171</v>
      </c>
    </row>
    <row r="325" spans="1:26" x14ac:dyDescent="0.25">
      <c r="A325" t="s">
        <v>28</v>
      </c>
      <c r="B325" t="s">
        <v>29</v>
      </c>
      <c r="C325" s="32">
        <v>2021</v>
      </c>
      <c r="D325" s="32">
        <v>5</v>
      </c>
      <c r="E325" t="s">
        <v>164</v>
      </c>
      <c r="F325" t="s">
        <v>197</v>
      </c>
      <c r="G325" s="31">
        <v>44144</v>
      </c>
      <c r="H325" s="31">
        <v>44145</v>
      </c>
      <c r="I325" s="32">
        <v>284</v>
      </c>
      <c r="J325" t="s">
        <v>32</v>
      </c>
      <c r="K325" t="s">
        <v>232</v>
      </c>
      <c r="L325" t="s">
        <v>204</v>
      </c>
      <c r="M325" t="s">
        <v>240</v>
      </c>
      <c r="N325" t="s">
        <v>238</v>
      </c>
      <c r="W325" s="33">
        <v>44.67</v>
      </c>
      <c r="X325" t="s">
        <v>201</v>
      </c>
      <c r="Y325" t="s">
        <v>202</v>
      </c>
      <c r="Z325" t="s">
        <v>171</v>
      </c>
    </row>
    <row r="326" spans="1:26" x14ac:dyDescent="0.25">
      <c r="A326" t="s">
        <v>28</v>
      </c>
      <c r="B326" t="s">
        <v>29</v>
      </c>
      <c r="C326" s="32">
        <v>2021</v>
      </c>
      <c r="D326" s="32">
        <v>5</v>
      </c>
      <c r="E326" t="s">
        <v>164</v>
      </c>
      <c r="F326" t="s">
        <v>197</v>
      </c>
      <c r="G326" s="31">
        <v>44144</v>
      </c>
      <c r="H326" s="31">
        <v>44145</v>
      </c>
      <c r="I326" s="32">
        <v>285</v>
      </c>
      <c r="J326" t="s">
        <v>32</v>
      </c>
      <c r="K326" t="s">
        <v>232</v>
      </c>
      <c r="L326" t="s">
        <v>206</v>
      </c>
      <c r="M326" t="s">
        <v>240</v>
      </c>
      <c r="N326" t="s">
        <v>238</v>
      </c>
      <c r="W326" s="33">
        <v>37.33</v>
      </c>
      <c r="X326" t="s">
        <v>201</v>
      </c>
      <c r="Y326" t="s">
        <v>202</v>
      </c>
      <c r="Z326" t="s">
        <v>171</v>
      </c>
    </row>
    <row r="327" spans="1:26" x14ac:dyDescent="0.25">
      <c r="A327" t="s">
        <v>28</v>
      </c>
      <c r="B327" t="s">
        <v>29</v>
      </c>
      <c r="C327" s="32">
        <v>2021</v>
      </c>
      <c r="D327" s="32">
        <v>5</v>
      </c>
      <c r="E327" t="s">
        <v>164</v>
      </c>
      <c r="F327" t="s">
        <v>197</v>
      </c>
      <c r="G327" s="31">
        <v>44144</v>
      </c>
      <c r="H327" s="31">
        <v>44145</v>
      </c>
      <c r="I327" s="32">
        <v>286</v>
      </c>
      <c r="J327" t="s">
        <v>32</v>
      </c>
      <c r="K327" t="s">
        <v>232</v>
      </c>
      <c r="L327" t="s">
        <v>207</v>
      </c>
      <c r="M327" t="s">
        <v>240</v>
      </c>
      <c r="N327" t="s">
        <v>238</v>
      </c>
      <c r="W327" s="33">
        <v>20.329999999999998</v>
      </c>
      <c r="X327" t="s">
        <v>201</v>
      </c>
      <c r="Y327" t="s">
        <v>202</v>
      </c>
      <c r="Z327" t="s">
        <v>171</v>
      </c>
    </row>
    <row r="328" spans="1:26" x14ac:dyDescent="0.25">
      <c r="A328" t="s">
        <v>28</v>
      </c>
      <c r="B328" t="s">
        <v>29</v>
      </c>
      <c r="C328" s="32">
        <v>2021</v>
      </c>
      <c r="D328" s="32">
        <v>5</v>
      </c>
      <c r="E328" t="s">
        <v>164</v>
      </c>
      <c r="F328" t="s">
        <v>197</v>
      </c>
      <c r="G328" s="31">
        <v>44144</v>
      </c>
      <c r="H328" s="31">
        <v>44145</v>
      </c>
      <c r="I328" s="32">
        <v>287</v>
      </c>
      <c r="J328" t="s">
        <v>32</v>
      </c>
      <c r="K328" t="s">
        <v>232</v>
      </c>
      <c r="L328" t="s">
        <v>209</v>
      </c>
      <c r="M328" t="s">
        <v>240</v>
      </c>
      <c r="N328" t="s">
        <v>238</v>
      </c>
      <c r="W328" s="33">
        <v>20</v>
      </c>
      <c r="X328" t="s">
        <v>201</v>
      </c>
      <c r="Y328" t="s">
        <v>202</v>
      </c>
      <c r="Z328" t="s">
        <v>171</v>
      </c>
    </row>
    <row r="329" spans="1:26" x14ac:dyDescent="0.25">
      <c r="A329" t="s">
        <v>28</v>
      </c>
      <c r="B329" t="s">
        <v>29</v>
      </c>
      <c r="C329" s="32">
        <v>2021</v>
      </c>
      <c r="D329" s="32">
        <v>5</v>
      </c>
      <c r="E329" t="s">
        <v>164</v>
      </c>
      <c r="F329" t="s">
        <v>197</v>
      </c>
      <c r="G329" s="31">
        <v>44144</v>
      </c>
      <c r="H329" s="31">
        <v>44145</v>
      </c>
      <c r="I329" s="32">
        <v>288</v>
      </c>
      <c r="J329" t="s">
        <v>32</v>
      </c>
      <c r="K329" t="s">
        <v>232</v>
      </c>
      <c r="L329" t="s">
        <v>208</v>
      </c>
      <c r="M329" t="s">
        <v>240</v>
      </c>
      <c r="N329" t="s">
        <v>238</v>
      </c>
      <c r="W329" s="33">
        <v>116.66</v>
      </c>
      <c r="X329" t="s">
        <v>201</v>
      </c>
      <c r="Y329" t="s">
        <v>202</v>
      </c>
      <c r="Z329" t="s">
        <v>171</v>
      </c>
    </row>
    <row r="330" spans="1:26" x14ac:dyDescent="0.25">
      <c r="A330" t="s">
        <v>28</v>
      </c>
      <c r="B330" t="s">
        <v>29</v>
      </c>
      <c r="C330" s="32">
        <v>2021</v>
      </c>
      <c r="D330" s="32">
        <v>5</v>
      </c>
      <c r="E330" t="s">
        <v>164</v>
      </c>
      <c r="F330" t="s">
        <v>197</v>
      </c>
      <c r="G330" s="31">
        <v>44144</v>
      </c>
      <c r="H330" s="31">
        <v>44145</v>
      </c>
      <c r="I330" s="32">
        <v>289</v>
      </c>
      <c r="J330" t="s">
        <v>32</v>
      </c>
      <c r="K330" t="s">
        <v>211</v>
      </c>
      <c r="L330" t="s">
        <v>198</v>
      </c>
      <c r="M330" t="s">
        <v>241</v>
      </c>
      <c r="N330" t="s">
        <v>242</v>
      </c>
      <c r="W330" s="33">
        <v>3254.76</v>
      </c>
      <c r="X330" t="s">
        <v>201</v>
      </c>
      <c r="Y330" t="s">
        <v>202</v>
      </c>
      <c r="Z330" t="s">
        <v>171</v>
      </c>
    </row>
    <row r="331" spans="1:26" x14ac:dyDescent="0.25">
      <c r="A331" t="s">
        <v>28</v>
      </c>
      <c r="B331" t="s">
        <v>29</v>
      </c>
      <c r="C331" s="32">
        <v>2021</v>
      </c>
      <c r="D331" s="32">
        <v>5</v>
      </c>
      <c r="E331" t="s">
        <v>164</v>
      </c>
      <c r="F331" t="s">
        <v>197</v>
      </c>
      <c r="G331" s="31">
        <v>44144</v>
      </c>
      <c r="H331" s="31">
        <v>44145</v>
      </c>
      <c r="I331" s="32">
        <v>290</v>
      </c>
      <c r="J331" t="s">
        <v>32</v>
      </c>
      <c r="K331" t="s">
        <v>211</v>
      </c>
      <c r="L331" t="s">
        <v>203</v>
      </c>
      <c r="M331" t="s">
        <v>241</v>
      </c>
      <c r="N331" t="s">
        <v>242</v>
      </c>
      <c r="W331" s="33">
        <v>427.85</v>
      </c>
      <c r="X331" t="s">
        <v>201</v>
      </c>
      <c r="Y331" t="s">
        <v>202</v>
      </c>
      <c r="Z331" t="s">
        <v>171</v>
      </c>
    </row>
    <row r="332" spans="1:26" x14ac:dyDescent="0.25">
      <c r="A332" t="s">
        <v>28</v>
      </c>
      <c r="B332" t="s">
        <v>29</v>
      </c>
      <c r="C332" s="32">
        <v>2021</v>
      </c>
      <c r="D332" s="32">
        <v>5</v>
      </c>
      <c r="E332" t="s">
        <v>164</v>
      </c>
      <c r="F332" t="s">
        <v>197</v>
      </c>
      <c r="G332" s="31">
        <v>44144</v>
      </c>
      <c r="H332" s="31">
        <v>44145</v>
      </c>
      <c r="I332" s="32">
        <v>291</v>
      </c>
      <c r="J332" t="s">
        <v>32</v>
      </c>
      <c r="K332" t="s">
        <v>211</v>
      </c>
      <c r="L332" t="s">
        <v>172</v>
      </c>
      <c r="M332" t="s">
        <v>241</v>
      </c>
      <c r="N332" t="s">
        <v>242</v>
      </c>
      <c r="W332" s="33">
        <v>243.25</v>
      </c>
      <c r="X332" t="s">
        <v>201</v>
      </c>
      <c r="Y332" t="s">
        <v>202</v>
      </c>
      <c r="Z332" t="s">
        <v>171</v>
      </c>
    </row>
    <row r="333" spans="1:26" x14ac:dyDescent="0.25">
      <c r="A333" t="s">
        <v>28</v>
      </c>
      <c r="B333" t="s">
        <v>29</v>
      </c>
      <c r="C333" s="32">
        <v>2021</v>
      </c>
      <c r="D333" s="32">
        <v>5</v>
      </c>
      <c r="E333" t="s">
        <v>164</v>
      </c>
      <c r="F333" t="s">
        <v>197</v>
      </c>
      <c r="G333" s="31">
        <v>44144</v>
      </c>
      <c r="H333" s="31">
        <v>44145</v>
      </c>
      <c r="I333" s="32">
        <v>292</v>
      </c>
      <c r="J333" t="s">
        <v>32</v>
      </c>
      <c r="K333" t="s">
        <v>211</v>
      </c>
      <c r="L333" t="s">
        <v>204</v>
      </c>
      <c r="M333" t="s">
        <v>241</v>
      </c>
      <c r="N333" t="s">
        <v>242</v>
      </c>
      <c r="W333" s="33">
        <v>39.65</v>
      </c>
      <c r="X333" t="s">
        <v>201</v>
      </c>
      <c r="Y333" t="s">
        <v>202</v>
      </c>
      <c r="Z333" t="s">
        <v>171</v>
      </c>
    </row>
    <row r="334" spans="1:26" x14ac:dyDescent="0.25">
      <c r="A334" t="s">
        <v>28</v>
      </c>
      <c r="B334" t="s">
        <v>29</v>
      </c>
      <c r="C334" s="32">
        <v>2021</v>
      </c>
      <c r="D334" s="32">
        <v>5</v>
      </c>
      <c r="E334" t="s">
        <v>164</v>
      </c>
      <c r="F334" t="s">
        <v>197</v>
      </c>
      <c r="G334" s="31">
        <v>44144</v>
      </c>
      <c r="H334" s="31">
        <v>44145</v>
      </c>
      <c r="I334" s="32">
        <v>293</v>
      </c>
      <c r="J334" t="s">
        <v>32</v>
      </c>
      <c r="K334" t="s">
        <v>211</v>
      </c>
      <c r="L334" t="s">
        <v>205</v>
      </c>
      <c r="M334" t="s">
        <v>241</v>
      </c>
      <c r="N334" t="s">
        <v>242</v>
      </c>
      <c r="W334" s="33">
        <v>901</v>
      </c>
      <c r="X334" t="s">
        <v>201</v>
      </c>
      <c r="Y334" t="s">
        <v>202</v>
      </c>
      <c r="Z334" t="s">
        <v>171</v>
      </c>
    </row>
    <row r="335" spans="1:26" x14ac:dyDescent="0.25">
      <c r="A335" t="s">
        <v>28</v>
      </c>
      <c r="B335" t="s">
        <v>29</v>
      </c>
      <c r="C335" s="32">
        <v>2021</v>
      </c>
      <c r="D335" s="32">
        <v>5</v>
      </c>
      <c r="E335" t="s">
        <v>164</v>
      </c>
      <c r="F335" t="s">
        <v>197</v>
      </c>
      <c r="G335" s="31">
        <v>44144</v>
      </c>
      <c r="H335" s="31">
        <v>44145</v>
      </c>
      <c r="I335" s="32">
        <v>294</v>
      </c>
      <c r="J335" t="s">
        <v>32</v>
      </c>
      <c r="K335" t="s">
        <v>211</v>
      </c>
      <c r="L335" t="s">
        <v>206</v>
      </c>
      <c r="M335" t="s">
        <v>241</v>
      </c>
      <c r="N335" t="s">
        <v>242</v>
      </c>
      <c r="W335" s="33">
        <v>33.14</v>
      </c>
      <c r="X335" t="s">
        <v>201</v>
      </c>
      <c r="Y335" t="s">
        <v>202</v>
      </c>
      <c r="Z335" t="s">
        <v>171</v>
      </c>
    </row>
    <row r="336" spans="1:26" x14ac:dyDescent="0.25">
      <c r="A336" t="s">
        <v>28</v>
      </c>
      <c r="B336" t="s">
        <v>29</v>
      </c>
      <c r="C336" s="32">
        <v>2021</v>
      </c>
      <c r="D336" s="32">
        <v>5</v>
      </c>
      <c r="E336" t="s">
        <v>164</v>
      </c>
      <c r="F336" t="s">
        <v>197</v>
      </c>
      <c r="G336" s="31">
        <v>44144</v>
      </c>
      <c r="H336" s="31">
        <v>44145</v>
      </c>
      <c r="I336" s="32">
        <v>295</v>
      </c>
      <c r="J336" t="s">
        <v>32</v>
      </c>
      <c r="K336" t="s">
        <v>211</v>
      </c>
      <c r="L336" t="s">
        <v>207</v>
      </c>
      <c r="M336" t="s">
        <v>241</v>
      </c>
      <c r="N336" t="s">
        <v>242</v>
      </c>
      <c r="W336" s="33">
        <v>18.05</v>
      </c>
      <c r="X336" t="s">
        <v>201</v>
      </c>
      <c r="Y336" t="s">
        <v>202</v>
      </c>
      <c r="Z336" t="s">
        <v>171</v>
      </c>
    </row>
    <row r="337" spans="1:26" x14ac:dyDescent="0.25">
      <c r="A337" t="s">
        <v>28</v>
      </c>
      <c r="B337" t="s">
        <v>29</v>
      </c>
      <c r="C337" s="32">
        <v>2021</v>
      </c>
      <c r="D337" s="32">
        <v>5</v>
      </c>
      <c r="E337" t="s">
        <v>164</v>
      </c>
      <c r="F337" t="s">
        <v>197</v>
      </c>
      <c r="G337" s="31">
        <v>44144</v>
      </c>
      <c r="H337" s="31">
        <v>44145</v>
      </c>
      <c r="I337" s="32">
        <v>296</v>
      </c>
      <c r="J337" t="s">
        <v>32</v>
      </c>
      <c r="K337" t="s">
        <v>211</v>
      </c>
      <c r="L337" t="s">
        <v>209</v>
      </c>
      <c r="M337" t="s">
        <v>241</v>
      </c>
      <c r="N337" t="s">
        <v>242</v>
      </c>
      <c r="W337" s="33">
        <v>20</v>
      </c>
      <c r="X337" t="s">
        <v>201</v>
      </c>
      <c r="Y337" t="s">
        <v>202</v>
      </c>
      <c r="Z337" t="s">
        <v>171</v>
      </c>
    </row>
    <row r="338" spans="1:26" x14ac:dyDescent="0.25">
      <c r="A338" t="s">
        <v>28</v>
      </c>
      <c r="B338" t="s">
        <v>29</v>
      </c>
      <c r="C338" s="32">
        <v>2021</v>
      </c>
      <c r="D338" s="32">
        <v>5</v>
      </c>
      <c r="E338" t="s">
        <v>164</v>
      </c>
      <c r="F338" t="s">
        <v>197</v>
      </c>
      <c r="G338" s="31">
        <v>44144</v>
      </c>
      <c r="H338" s="31">
        <v>44145</v>
      </c>
      <c r="I338" s="32">
        <v>297</v>
      </c>
      <c r="J338" t="s">
        <v>216</v>
      </c>
      <c r="K338" t="s">
        <v>243</v>
      </c>
      <c r="L338" t="s">
        <v>198</v>
      </c>
      <c r="M338" t="s">
        <v>223</v>
      </c>
      <c r="N338" t="s">
        <v>244</v>
      </c>
      <c r="W338" s="33">
        <v>835.61</v>
      </c>
      <c r="X338" t="s">
        <v>201</v>
      </c>
      <c r="Y338" t="s">
        <v>202</v>
      </c>
      <c r="Z338" t="s">
        <v>171</v>
      </c>
    </row>
    <row r="339" spans="1:26" x14ac:dyDescent="0.25">
      <c r="A339" t="s">
        <v>28</v>
      </c>
      <c r="B339" t="s">
        <v>29</v>
      </c>
      <c r="C339" s="32">
        <v>2021</v>
      </c>
      <c r="D339" s="32">
        <v>5</v>
      </c>
      <c r="E339" t="s">
        <v>164</v>
      </c>
      <c r="F339" t="s">
        <v>197</v>
      </c>
      <c r="G339" s="31">
        <v>44144</v>
      </c>
      <c r="H339" s="31">
        <v>44145</v>
      </c>
      <c r="I339" s="32">
        <v>298</v>
      </c>
      <c r="J339" t="s">
        <v>216</v>
      </c>
      <c r="K339" t="s">
        <v>243</v>
      </c>
      <c r="L339" t="s">
        <v>224</v>
      </c>
      <c r="M339" t="s">
        <v>223</v>
      </c>
      <c r="N339" t="s">
        <v>244</v>
      </c>
      <c r="W339" s="33">
        <v>143.19999999999999</v>
      </c>
      <c r="X339" t="s">
        <v>201</v>
      </c>
      <c r="Y339" t="s">
        <v>202</v>
      </c>
      <c r="Z339" t="s">
        <v>171</v>
      </c>
    </row>
    <row r="340" spans="1:26" x14ac:dyDescent="0.25">
      <c r="A340" t="s">
        <v>28</v>
      </c>
      <c r="B340" t="s">
        <v>29</v>
      </c>
      <c r="C340" s="32">
        <v>2021</v>
      </c>
      <c r="D340" s="32">
        <v>5</v>
      </c>
      <c r="E340" t="s">
        <v>164</v>
      </c>
      <c r="F340" t="s">
        <v>197</v>
      </c>
      <c r="G340" s="31">
        <v>44144</v>
      </c>
      <c r="H340" s="31">
        <v>44145</v>
      </c>
      <c r="I340" s="32">
        <v>299</v>
      </c>
      <c r="J340" t="s">
        <v>216</v>
      </c>
      <c r="K340" t="s">
        <v>243</v>
      </c>
      <c r="L340" t="s">
        <v>203</v>
      </c>
      <c r="M340" t="s">
        <v>223</v>
      </c>
      <c r="N340" t="s">
        <v>244</v>
      </c>
      <c r="W340" s="33">
        <v>114.01</v>
      </c>
      <c r="X340" t="s">
        <v>201</v>
      </c>
      <c r="Y340" t="s">
        <v>202</v>
      </c>
      <c r="Z340" t="s">
        <v>171</v>
      </c>
    </row>
    <row r="341" spans="1:26" x14ac:dyDescent="0.25">
      <c r="A341" t="s">
        <v>28</v>
      </c>
      <c r="B341" t="s">
        <v>29</v>
      </c>
      <c r="C341" s="32">
        <v>2021</v>
      </c>
      <c r="D341" s="32">
        <v>5</v>
      </c>
      <c r="E341" t="s">
        <v>164</v>
      </c>
      <c r="F341" t="s">
        <v>197</v>
      </c>
      <c r="G341" s="31">
        <v>44144</v>
      </c>
      <c r="H341" s="31">
        <v>44145</v>
      </c>
      <c r="I341" s="32">
        <v>300</v>
      </c>
      <c r="J341" t="s">
        <v>216</v>
      </c>
      <c r="K341" t="s">
        <v>243</v>
      </c>
      <c r="L341" t="s">
        <v>172</v>
      </c>
      <c r="M341" t="s">
        <v>223</v>
      </c>
      <c r="N341" t="s">
        <v>244</v>
      </c>
      <c r="W341" s="33">
        <v>72.55</v>
      </c>
      <c r="X341" t="s">
        <v>201</v>
      </c>
      <c r="Y341" t="s">
        <v>202</v>
      </c>
      <c r="Z341" t="s">
        <v>171</v>
      </c>
    </row>
    <row r="342" spans="1:26" x14ac:dyDescent="0.25">
      <c r="A342" t="s">
        <v>28</v>
      </c>
      <c r="B342" t="s">
        <v>29</v>
      </c>
      <c r="C342" s="32">
        <v>2021</v>
      </c>
      <c r="D342" s="32">
        <v>5</v>
      </c>
      <c r="E342" t="s">
        <v>164</v>
      </c>
      <c r="F342" t="s">
        <v>197</v>
      </c>
      <c r="G342" s="31">
        <v>44144</v>
      </c>
      <c r="H342" s="31">
        <v>44145</v>
      </c>
      <c r="I342" s="32">
        <v>301</v>
      </c>
      <c r="J342" t="s">
        <v>216</v>
      </c>
      <c r="K342" t="s">
        <v>243</v>
      </c>
      <c r="L342" t="s">
        <v>204</v>
      </c>
      <c r="M342" t="s">
        <v>223</v>
      </c>
      <c r="N342" t="s">
        <v>244</v>
      </c>
      <c r="W342" s="33">
        <v>11.2</v>
      </c>
      <c r="X342" t="s">
        <v>201</v>
      </c>
      <c r="Y342" t="s">
        <v>202</v>
      </c>
      <c r="Z342" t="s">
        <v>171</v>
      </c>
    </row>
    <row r="343" spans="1:26" x14ac:dyDescent="0.25">
      <c r="A343" t="s">
        <v>28</v>
      </c>
      <c r="B343" t="s">
        <v>29</v>
      </c>
      <c r="C343" s="32">
        <v>2021</v>
      </c>
      <c r="D343" s="32">
        <v>5</v>
      </c>
      <c r="E343" t="s">
        <v>164</v>
      </c>
      <c r="F343" t="s">
        <v>197</v>
      </c>
      <c r="G343" s="31">
        <v>44144</v>
      </c>
      <c r="H343" s="31">
        <v>44145</v>
      </c>
      <c r="I343" s="32">
        <v>302</v>
      </c>
      <c r="J343" t="s">
        <v>216</v>
      </c>
      <c r="K343" t="s">
        <v>243</v>
      </c>
      <c r="L343" t="s">
        <v>205</v>
      </c>
      <c r="M343" t="s">
        <v>223</v>
      </c>
      <c r="N343" t="s">
        <v>244</v>
      </c>
      <c r="W343" s="33">
        <v>137.4</v>
      </c>
      <c r="X343" t="s">
        <v>201</v>
      </c>
      <c r="Y343" t="s">
        <v>202</v>
      </c>
      <c r="Z343" t="s">
        <v>171</v>
      </c>
    </row>
    <row r="344" spans="1:26" x14ac:dyDescent="0.25">
      <c r="A344" t="s">
        <v>28</v>
      </c>
      <c r="B344" t="s">
        <v>29</v>
      </c>
      <c r="C344" s="32">
        <v>2021</v>
      </c>
      <c r="D344" s="32">
        <v>5</v>
      </c>
      <c r="E344" t="s">
        <v>164</v>
      </c>
      <c r="F344" t="s">
        <v>197</v>
      </c>
      <c r="G344" s="31">
        <v>44144</v>
      </c>
      <c r="H344" s="31">
        <v>44145</v>
      </c>
      <c r="I344" s="32">
        <v>303</v>
      </c>
      <c r="J344" t="s">
        <v>216</v>
      </c>
      <c r="K344" t="s">
        <v>243</v>
      </c>
      <c r="L344" t="s">
        <v>206</v>
      </c>
      <c r="M344" t="s">
        <v>223</v>
      </c>
      <c r="N344" t="s">
        <v>244</v>
      </c>
      <c r="W344" s="33">
        <v>9.36</v>
      </c>
      <c r="X344" t="s">
        <v>201</v>
      </c>
      <c r="Y344" t="s">
        <v>202</v>
      </c>
      <c r="Z344" t="s">
        <v>171</v>
      </c>
    </row>
    <row r="345" spans="1:26" x14ac:dyDescent="0.25">
      <c r="A345" t="s">
        <v>28</v>
      </c>
      <c r="B345" t="s">
        <v>29</v>
      </c>
      <c r="C345" s="32">
        <v>2021</v>
      </c>
      <c r="D345" s="32">
        <v>5</v>
      </c>
      <c r="E345" t="s">
        <v>164</v>
      </c>
      <c r="F345" t="s">
        <v>197</v>
      </c>
      <c r="G345" s="31">
        <v>44144</v>
      </c>
      <c r="H345" s="31">
        <v>44145</v>
      </c>
      <c r="I345" s="32">
        <v>304</v>
      </c>
      <c r="J345" t="s">
        <v>216</v>
      </c>
      <c r="K345" t="s">
        <v>243</v>
      </c>
      <c r="L345" t="s">
        <v>207</v>
      </c>
      <c r="M345" t="s">
        <v>223</v>
      </c>
      <c r="N345" t="s">
        <v>244</v>
      </c>
      <c r="W345" s="33">
        <v>5.09</v>
      </c>
      <c r="X345" t="s">
        <v>201</v>
      </c>
      <c r="Y345" t="s">
        <v>202</v>
      </c>
      <c r="Z345" t="s">
        <v>171</v>
      </c>
    </row>
    <row r="346" spans="1:26" x14ac:dyDescent="0.25">
      <c r="A346" t="s">
        <v>28</v>
      </c>
      <c r="B346" t="s">
        <v>29</v>
      </c>
      <c r="C346" s="32">
        <v>2021</v>
      </c>
      <c r="D346" s="32">
        <v>5</v>
      </c>
      <c r="E346" t="s">
        <v>164</v>
      </c>
      <c r="F346" t="s">
        <v>197</v>
      </c>
      <c r="G346" s="31">
        <v>44144</v>
      </c>
      <c r="H346" s="31">
        <v>44145</v>
      </c>
      <c r="I346" s="32">
        <v>305</v>
      </c>
      <c r="J346" t="s">
        <v>216</v>
      </c>
      <c r="K346" t="s">
        <v>243</v>
      </c>
      <c r="L346" t="s">
        <v>208</v>
      </c>
      <c r="M346" t="s">
        <v>223</v>
      </c>
      <c r="N346" t="s">
        <v>244</v>
      </c>
      <c r="W346" s="33">
        <v>6.82</v>
      </c>
      <c r="X346" t="s">
        <v>201</v>
      </c>
      <c r="Y346" t="s">
        <v>202</v>
      </c>
      <c r="Z346" t="s">
        <v>171</v>
      </c>
    </row>
    <row r="347" spans="1:26" x14ac:dyDescent="0.25">
      <c r="A347" t="s">
        <v>28</v>
      </c>
      <c r="B347" t="s">
        <v>29</v>
      </c>
      <c r="C347" s="32">
        <v>2021</v>
      </c>
      <c r="D347" s="32">
        <v>5</v>
      </c>
      <c r="E347" t="s">
        <v>164</v>
      </c>
      <c r="F347" t="s">
        <v>197</v>
      </c>
      <c r="G347" s="31">
        <v>44144</v>
      </c>
      <c r="H347" s="31">
        <v>44145</v>
      </c>
      <c r="I347" s="32">
        <v>306</v>
      </c>
      <c r="J347" t="s">
        <v>216</v>
      </c>
      <c r="K347" t="s">
        <v>243</v>
      </c>
      <c r="L347" t="s">
        <v>198</v>
      </c>
      <c r="M347" t="s">
        <v>225</v>
      </c>
      <c r="N347" t="s">
        <v>244</v>
      </c>
      <c r="W347" s="33">
        <v>1896.63</v>
      </c>
      <c r="X347" t="s">
        <v>201</v>
      </c>
      <c r="Y347" t="s">
        <v>202</v>
      </c>
      <c r="Z347" t="s">
        <v>171</v>
      </c>
    </row>
    <row r="348" spans="1:26" x14ac:dyDescent="0.25">
      <c r="A348" t="s">
        <v>28</v>
      </c>
      <c r="B348" t="s">
        <v>29</v>
      </c>
      <c r="C348" s="32">
        <v>2021</v>
      </c>
      <c r="D348" s="32">
        <v>5</v>
      </c>
      <c r="E348" t="s">
        <v>164</v>
      </c>
      <c r="F348" t="s">
        <v>197</v>
      </c>
      <c r="G348" s="31">
        <v>44144</v>
      </c>
      <c r="H348" s="31">
        <v>44145</v>
      </c>
      <c r="I348" s="32">
        <v>307</v>
      </c>
      <c r="J348" t="s">
        <v>216</v>
      </c>
      <c r="K348" t="s">
        <v>243</v>
      </c>
      <c r="L348" t="s">
        <v>203</v>
      </c>
      <c r="M348" t="s">
        <v>225</v>
      </c>
      <c r="N348" t="s">
        <v>244</v>
      </c>
      <c r="W348" s="33">
        <v>274.25</v>
      </c>
      <c r="X348" t="s">
        <v>201</v>
      </c>
      <c r="Y348" t="s">
        <v>202</v>
      </c>
      <c r="Z348" t="s">
        <v>171</v>
      </c>
    </row>
    <row r="349" spans="1:26" x14ac:dyDescent="0.25">
      <c r="A349" t="s">
        <v>28</v>
      </c>
      <c r="B349" t="s">
        <v>29</v>
      </c>
      <c r="C349" s="32">
        <v>2021</v>
      </c>
      <c r="D349" s="32">
        <v>5</v>
      </c>
      <c r="E349" t="s">
        <v>164</v>
      </c>
      <c r="F349" t="s">
        <v>197</v>
      </c>
      <c r="G349" s="31">
        <v>44144</v>
      </c>
      <c r="H349" s="31">
        <v>44145</v>
      </c>
      <c r="I349" s="32">
        <v>308</v>
      </c>
      <c r="J349" t="s">
        <v>216</v>
      </c>
      <c r="K349" t="s">
        <v>243</v>
      </c>
      <c r="L349" t="s">
        <v>172</v>
      </c>
      <c r="M349" t="s">
        <v>225</v>
      </c>
      <c r="N349" t="s">
        <v>244</v>
      </c>
      <c r="W349" s="33">
        <v>145.33000000000001</v>
      </c>
      <c r="X349" t="s">
        <v>201</v>
      </c>
      <c r="Y349" t="s">
        <v>202</v>
      </c>
      <c r="Z349" t="s">
        <v>171</v>
      </c>
    </row>
    <row r="350" spans="1:26" x14ac:dyDescent="0.25">
      <c r="A350" t="s">
        <v>28</v>
      </c>
      <c r="B350" t="s">
        <v>29</v>
      </c>
      <c r="C350" s="32">
        <v>2021</v>
      </c>
      <c r="D350" s="32">
        <v>5</v>
      </c>
      <c r="E350" t="s">
        <v>164</v>
      </c>
      <c r="F350" t="s">
        <v>197</v>
      </c>
      <c r="G350" s="31">
        <v>44144</v>
      </c>
      <c r="H350" s="31">
        <v>44145</v>
      </c>
      <c r="I350" s="32">
        <v>309</v>
      </c>
      <c r="J350" t="s">
        <v>216</v>
      </c>
      <c r="K350" t="s">
        <v>243</v>
      </c>
      <c r="L350" t="s">
        <v>204</v>
      </c>
      <c r="M350" t="s">
        <v>225</v>
      </c>
      <c r="N350" t="s">
        <v>244</v>
      </c>
      <c r="W350" s="33">
        <v>25.41</v>
      </c>
      <c r="X350" t="s">
        <v>201</v>
      </c>
      <c r="Y350" t="s">
        <v>202</v>
      </c>
      <c r="Z350" t="s">
        <v>171</v>
      </c>
    </row>
    <row r="351" spans="1:26" x14ac:dyDescent="0.25">
      <c r="A351" t="s">
        <v>28</v>
      </c>
      <c r="B351" t="s">
        <v>29</v>
      </c>
      <c r="C351" s="32">
        <v>2021</v>
      </c>
      <c r="D351" s="32">
        <v>5</v>
      </c>
      <c r="E351" t="s">
        <v>164</v>
      </c>
      <c r="F351" t="s">
        <v>197</v>
      </c>
      <c r="G351" s="31">
        <v>44144</v>
      </c>
      <c r="H351" s="31">
        <v>44145</v>
      </c>
      <c r="I351" s="32">
        <v>310</v>
      </c>
      <c r="J351" t="s">
        <v>216</v>
      </c>
      <c r="K351" t="s">
        <v>243</v>
      </c>
      <c r="L351" t="s">
        <v>206</v>
      </c>
      <c r="M351" t="s">
        <v>225</v>
      </c>
      <c r="N351" t="s">
        <v>244</v>
      </c>
      <c r="W351" s="33">
        <v>21.24</v>
      </c>
      <c r="X351" t="s">
        <v>201</v>
      </c>
      <c r="Y351" t="s">
        <v>202</v>
      </c>
      <c r="Z351" t="s">
        <v>171</v>
      </c>
    </row>
    <row r="352" spans="1:26" x14ac:dyDescent="0.25">
      <c r="A352" t="s">
        <v>28</v>
      </c>
      <c r="B352" t="s">
        <v>29</v>
      </c>
      <c r="C352" s="32">
        <v>2021</v>
      </c>
      <c r="D352" s="32">
        <v>5</v>
      </c>
      <c r="E352" t="s">
        <v>164</v>
      </c>
      <c r="F352" t="s">
        <v>197</v>
      </c>
      <c r="G352" s="31">
        <v>44144</v>
      </c>
      <c r="H352" s="31">
        <v>44145</v>
      </c>
      <c r="I352" s="32">
        <v>311</v>
      </c>
      <c r="J352" t="s">
        <v>216</v>
      </c>
      <c r="K352" t="s">
        <v>243</v>
      </c>
      <c r="L352" t="s">
        <v>207</v>
      </c>
      <c r="M352" t="s">
        <v>225</v>
      </c>
      <c r="N352" t="s">
        <v>244</v>
      </c>
      <c r="W352" s="33">
        <v>11.57</v>
      </c>
      <c r="X352" t="s">
        <v>201</v>
      </c>
      <c r="Y352" t="s">
        <v>202</v>
      </c>
      <c r="Z352" t="s">
        <v>171</v>
      </c>
    </row>
    <row r="353" spans="1:26" x14ac:dyDescent="0.25">
      <c r="A353" t="s">
        <v>28</v>
      </c>
      <c r="B353" t="s">
        <v>29</v>
      </c>
      <c r="C353" s="32">
        <v>2021</v>
      </c>
      <c r="D353" s="32">
        <v>5</v>
      </c>
      <c r="E353" t="s">
        <v>164</v>
      </c>
      <c r="F353" t="s">
        <v>197</v>
      </c>
      <c r="G353" s="31">
        <v>44144</v>
      </c>
      <c r="H353" s="31">
        <v>44145</v>
      </c>
      <c r="I353" s="32">
        <v>312</v>
      </c>
      <c r="J353" t="s">
        <v>216</v>
      </c>
      <c r="K353" t="s">
        <v>243</v>
      </c>
      <c r="L353" t="s">
        <v>209</v>
      </c>
      <c r="M353" t="s">
        <v>225</v>
      </c>
      <c r="N353" t="s">
        <v>244</v>
      </c>
      <c r="W353" s="33">
        <v>20</v>
      </c>
      <c r="X353" t="s">
        <v>201</v>
      </c>
      <c r="Y353" t="s">
        <v>202</v>
      </c>
      <c r="Z353" t="s">
        <v>171</v>
      </c>
    </row>
    <row r="354" spans="1:26" x14ac:dyDescent="0.25">
      <c r="A354" t="s">
        <v>28</v>
      </c>
      <c r="B354" t="s">
        <v>29</v>
      </c>
      <c r="C354" s="32">
        <v>2021</v>
      </c>
      <c r="D354" s="32">
        <v>5</v>
      </c>
      <c r="E354" t="s">
        <v>164</v>
      </c>
      <c r="F354" t="s">
        <v>197</v>
      </c>
      <c r="G354" s="31">
        <v>44144</v>
      </c>
      <c r="H354" s="31">
        <v>44145</v>
      </c>
      <c r="I354" s="32">
        <v>313</v>
      </c>
      <c r="J354" t="s">
        <v>189</v>
      </c>
      <c r="K354" t="s">
        <v>190</v>
      </c>
      <c r="L354" t="s">
        <v>198</v>
      </c>
      <c r="M354" t="s">
        <v>194</v>
      </c>
      <c r="P354" t="s">
        <v>28</v>
      </c>
      <c r="Q354" t="s">
        <v>245</v>
      </c>
      <c r="R354" t="s">
        <v>45</v>
      </c>
      <c r="W354" s="33">
        <v>2500</v>
      </c>
      <c r="X354" t="s">
        <v>201</v>
      </c>
      <c r="Y354" t="s">
        <v>202</v>
      </c>
      <c r="Z354" t="s">
        <v>171</v>
      </c>
    </row>
    <row r="355" spans="1:26" x14ac:dyDescent="0.25">
      <c r="A355" t="s">
        <v>28</v>
      </c>
      <c r="B355" t="s">
        <v>29</v>
      </c>
      <c r="C355" s="32">
        <v>2021</v>
      </c>
      <c r="D355" s="32">
        <v>5</v>
      </c>
      <c r="E355" t="s">
        <v>164</v>
      </c>
      <c r="F355" t="s">
        <v>197</v>
      </c>
      <c r="G355" s="31">
        <v>44144</v>
      </c>
      <c r="H355" s="31">
        <v>44145</v>
      </c>
      <c r="I355" s="32">
        <v>314</v>
      </c>
      <c r="J355" t="s">
        <v>189</v>
      </c>
      <c r="K355" t="s">
        <v>190</v>
      </c>
      <c r="L355" t="s">
        <v>203</v>
      </c>
      <c r="M355" t="s">
        <v>194</v>
      </c>
      <c r="P355" t="s">
        <v>28</v>
      </c>
      <c r="Q355" t="s">
        <v>245</v>
      </c>
      <c r="R355" t="s">
        <v>45</v>
      </c>
      <c r="W355" s="33">
        <v>361.5</v>
      </c>
      <c r="X355" t="s">
        <v>201</v>
      </c>
      <c r="Y355" t="s">
        <v>202</v>
      </c>
      <c r="Z355" t="s">
        <v>171</v>
      </c>
    </row>
    <row r="356" spans="1:26" x14ac:dyDescent="0.25">
      <c r="A356" t="s">
        <v>28</v>
      </c>
      <c r="B356" t="s">
        <v>29</v>
      </c>
      <c r="C356" s="32">
        <v>2021</v>
      </c>
      <c r="D356" s="32">
        <v>5</v>
      </c>
      <c r="E356" t="s">
        <v>164</v>
      </c>
      <c r="F356" t="s">
        <v>197</v>
      </c>
      <c r="G356" s="31">
        <v>44144</v>
      </c>
      <c r="H356" s="31">
        <v>44145</v>
      </c>
      <c r="I356" s="32">
        <v>315</v>
      </c>
      <c r="J356" t="s">
        <v>189</v>
      </c>
      <c r="K356" t="s">
        <v>190</v>
      </c>
      <c r="L356" t="s">
        <v>172</v>
      </c>
      <c r="M356" t="s">
        <v>194</v>
      </c>
      <c r="P356" t="s">
        <v>28</v>
      </c>
      <c r="Q356" t="s">
        <v>245</v>
      </c>
      <c r="R356" t="s">
        <v>45</v>
      </c>
      <c r="W356" s="33">
        <v>188.35</v>
      </c>
      <c r="X356" t="s">
        <v>201</v>
      </c>
      <c r="Y356" t="s">
        <v>202</v>
      </c>
      <c r="Z356" t="s">
        <v>171</v>
      </c>
    </row>
    <row r="357" spans="1:26" x14ac:dyDescent="0.25">
      <c r="A357" t="s">
        <v>28</v>
      </c>
      <c r="B357" t="s">
        <v>29</v>
      </c>
      <c r="C357" s="32">
        <v>2021</v>
      </c>
      <c r="D357" s="32">
        <v>5</v>
      </c>
      <c r="E357" t="s">
        <v>164</v>
      </c>
      <c r="F357" t="s">
        <v>197</v>
      </c>
      <c r="G357" s="31">
        <v>44144</v>
      </c>
      <c r="H357" s="31">
        <v>44145</v>
      </c>
      <c r="I357" s="32">
        <v>316</v>
      </c>
      <c r="J357" t="s">
        <v>189</v>
      </c>
      <c r="K357" t="s">
        <v>190</v>
      </c>
      <c r="L357" t="s">
        <v>204</v>
      </c>
      <c r="M357" t="s">
        <v>194</v>
      </c>
      <c r="P357" t="s">
        <v>28</v>
      </c>
      <c r="Q357" t="s">
        <v>245</v>
      </c>
      <c r="R357" t="s">
        <v>45</v>
      </c>
      <c r="W357" s="33">
        <v>33.5</v>
      </c>
      <c r="X357" t="s">
        <v>201</v>
      </c>
      <c r="Y357" t="s">
        <v>202</v>
      </c>
      <c r="Z357" t="s">
        <v>171</v>
      </c>
    </row>
    <row r="358" spans="1:26" x14ac:dyDescent="0.25">
      <c r="A358" t="s">
        <v>28</v>
      </c>
      <c r="B358" t="s">
        <v>29</v>
      </c>
      <c r="C358" s="32">
        <v>2021</v>
      </c>
      <c r="D358" s="32">
        <v>5</v>
      </c>
      <c r="E358" t="s">
        <v>164</v>
      </c>
      <c r="F358" t="s">
        <v>197</v>
      </c>
      <c r="G358" s="31">
        <v>44144</v>
      </c>
      <c r="H358" s="31">
        <v>44145</v>
      </c>
      <c r="I358" s="32">
        <v>317</v>
      </c>
      <c r="J358" t="s">
        <v>189</v>
      </c>
      <c r="K358" t="s">
        <v>190</v>
      </c>
      <c r="L358" t="s">
        <v>205</v>
      </c>
      <c r="M358" t="s">
        <v>194</v>
      </c>
      <c r="P358" t="s">
        <v>28</v>
      </c>
      <c r="Q358" t="s">
        <v>245</v>
      </c>
      <c r="R358" t="s">
        <v>45</v>
      </c>
      <c r="W358" s="33">
        <v>343.5</v>
      </c>
      <c r="X358" t="s">
        <v>201</v>
      </c>
      <c r="Y358" t="s">
        <v>202</v>
      </c>
      <c r="Z358" t="s">
        <v>171</v>
      </c>
    </row>
    <row r="359" spans="1:26" x14ac:dyDescent="0.25">
      <c r="A359" t="s">
        <v>28</v>
      </c>
      <c r="B359" t="s">
        <v>29</v>
      </c>
      <c r="C359" s="32">
        <v>2021</v>
      </c>
      <c r="D359" s="32">
        <v>5</v>
      </c>
      <c r="E359" t="s">
        <v>164</v>
      </c>
      <c r="F359" t="s">
        <v>197</v>
      </c>
      <c r="G359" s="31">
        <v>44144</v>
      </c>
      <c r="H359" s="31">
        <v>44145</v>
      </c>
      <c r="I359" s="32">
        <v>318</v>
      </c>
      <c r="J359" t="s">
        <v>189</v>
      </c>
      <c r="K359" t="s">
        <v>190</v>
      </c>
      <c r="L359" t="s">
        <v>206</v>
      </c>
      <c r="M359" t="s">
        <v>194</v>
      </c>
      <c r="P359" t="s">
        <v>28</v>
      </c>
      <c r="Q359" t="s">
        <v>245</v>
      </c>
      <c r="R359" t="s">
        <v>45</v>
      </c>
      <c r="W359" s="33">
        <v>28</v>
      </c>
      <c r="X359" t="s">
        <v>201</v>
      </c>
      <c r="Y359" t="s">
        <v>202</v>
      </c>
      <c r="Z359" t="s">
        <v>171</v>
      </c>
    </row>
    <row r="360" spans="1:26" x14ac:dyDescent="0.25">
      <c r="A360" t="s">
        <v>28</v>
      </c>
      <c r="B360" t="s">
        <v>29</v>
      </c>
      <c r="C360" s="32">
        <v>2021</v>
      </c>
      <c r="D360" s="32">
        <v>5</v>
      </c>
      <c r="E360" t="s">
        <v>164</v>
      </c>
      <c r="F360" t="s">
        <v>197</v>
      </c>
      <c r="G360" s="31">
        <v>44144</v>
      </c>
      <c r="H360" s="31">
        <v>44145</v>
      </c>
      <c r="I360" s="32">
        <v>319</v>
      </c>
      <c r="J360" t="s">
        <v>189</v>
      </c>
      <c r="K360" t="s">
        <v>190</v>
      </c>
      <c r="L360" t="s">
        <v>207</v>
      </c>
      <c r="M360" t="s">
        <v>194</v>
      </c>
      <c r="P360" t="s">
        <v>28</v>
      </c>
      <c r="Q360" t="s">
        <v>245</v>
      </c>
      <c r="R360" t="s">
        <v>45</v>
      </c>
      <c r="W360" s="33">
        <v>15.25</v>
      </c>
      <c r="X360" t="s">
        <v>201</v>
      </c>
      <c r="Y360" t="s">
        <v>202</v>
      </c>
      <c r="Z360" t="s">
        <v>171</v>
      </c>
    </row>
    <row r="361" spans="1:26" x14ac:dyDescent="0.25">
      <c r="A361" t="s">
        <v>28</v>
      </c>
      <c r="B361" t="s">
        <v>29</v>
      </c>
      <c r="C361" s="32">
        <v>2021</v>
      </c>
      <c r="D361" s="32">
        <v>5</v>
      </c>
      <c r="E361" t="s">
        <v>164</v>
      </c>
      <c r="F361" t="s">
        <v>197</v>
      </c>
      <c r="G361" s="31">
        <v>44144</v>
      </c>
      <c r="H361" s="31">
        <v>44145</v>
      </c>
      <c r="I361" s="32">
        <v>320</v>
      </c>
      <c r="J361" t="s">
        <v>189</v>
      </c>
      <c r="K361" t="s">
        <v>190</v>
      </c>
      <c r="L361" t="s">
        <v>209</v>
      </c>
      <c r="M361" t="s">
        <v>194</v>
      </c>
      <c r="P361" t="s">
        <v>28</v>
      </c>
      <c r="Q361" t="s">
        <v>245</v>
      </c>
      <c r="R361" t="s">
        <v>45</v>
      </c>
      <c r="W361" s="33">
        <v>10</v>
      </c>
      <c r="X361" t="s">
        <v>201</v>
      </c>
      <c r="Y361" t="s">
        <v>202</v>
      </c>
      <c r="Z361" t="s">
        <v>171</v>
      </c>
    </row>
    <row r="362" spans="1:26" x14ac:dyDescent="0.25">
      <c r="A362" t="s">
        <v>28</v>
      </c>
      <c r="B362" t="s">
        <v>29</v>
      </c>
      <c r="C362" s="32">
        <v>2021</v>
      </c>
      <c r="D362" s="32">
        <v>5</v>
      </c>
      <c r="E362" t="s">
        <v>164</v>
      </c>
      <c r="F362" t="s">
        <v>197</v>
      </c>
      <c r="G362" s="31">
        <v>44144</v>
      </c>
      <c r="H362" s="31">
        <v>44145</v>
      </c>
      <c r="I362" s="32">
        <v>321</v>
      </c>
      <c r="J362" t="s">
        <v>234</v>
      </c>
      <c r="K362" t="s">
        <v>166</v>
      </c>
      <c r="L362" t="s">
        <v>198</v>
      </c>
      <c r="M362" t="s">
        <v>187</v>
      </c>
      <c r="O362" t="s">
        <v>195</v>
      </c>
      <c r="P362" t="s">
        <v>28</v>
      </c>
      <c r="Q362" t="s">
        <v>236</v>
      </c>
      <c r="R362" t="s">
        <v>45</v>
      </c>
      <c r="W362" s="33">
        <v>2500</v>
      </c>
      <c r="X362" t="s">
        <v>201</v>
      </c>
      <c r="Y362" t="s">
        <v>202</v>
      </c>
      <c r="Z362" t="s">
        <v>171</v>
      </c>
    </row>
    <row r="363" spans="1:26" x14ac:dyDescent="0.25">
      <c r="A363" t="s">
        <v>28</v>
      </c>
      <c r="B363" t="s">
        <v>29</v>
      </c>
      <c r="C363" s="32">
        <v>2021</v>
      </c>
      <c r="D363" s="32">
        <v>5</v>
      </c>
      <c r="E363" t="s">
        <v>164</v>
      </c>
      <c r="F363" t="s">
        <v>197</v>
      </c>
      <c r="G363" s="31">
        <v>44144</v>
      </c>
      <c r="H363" s="31">
        <v>44145</v>
      </c>
      <c r="I363" s="32">
        <v>322</v>
      </c>
      <c r="J363" t="s">
        <v>234</v>
      </c>
      <c r="K363" t="s">
        <v>166</v>
      </c>
      <c r="L363" t="s">
        <v>203</v>
      </c>
      <c r="M363" t="s">
        <v>187</v>
      </c>
      <c r="O363" t="s">
        <v>195</v>
      </c>
      <c r="P363" t="s">
        <v>28</v>
      </c>
      <c r="Q363" t="s">
        <v>236</v>
      </c>
      <c r="R363" t="s">
        <v>45</v>
      </c>
      <c r="W363" s="33">
        <v>361.5</v>
      </c>
      <c r="X363" t="s">
        <v>201</v>
      </c>
      <c r="Y363" t="s">
        <v>202</v>
      </c>
      <c r="Z363" t="s">
        <v>171</v>
      </c>
    </row>
    <row r="364" spans="1:26" x14ac:dyDescent="0.25">
      <c r="A364" t="s">
        <v>28</v>
      </c>
      <c r="B364" t="s">
        <v>29</v>
      </c>
      <c r="C364" s="32">
        <v>2021</v>
      </c>
      <c r="D364" s="32">
        <v>5</v>
      </c>
      <c r="E364" t="s">
        <v>164</v>
      </c>
      <c r="F364" t="s">
        <v>197</v>
      </c>
      <c r="G364" s="31">
        <v>44144</v>
      </c>
      <c r="H364" s="31">
        <v>44145</v>
      </c>
      <c r="I364" s="32">
        <v>323</v>
      </c>
      <c r="J364" t="s">
        <v>234</v>
      </c>
      <c r="K364" t="s">
        <v>166</v>
      </c>
      <c r="L364" t="s">
        <v>172</v>
      </c>
      <c r="M364" t="s">
        <v>187</v>
      </c>
      <c r="O364" t="s">
        <v>195</v>
      </c>
      <c r="P364" t="s">
        <v>28</v>
      </c>
      <c r="Q364" t="s">
        <v>236</v>
      </c>
      <c r="R364" t="s">
        <v>45</v>
      </c>
      <c r="W364" s="33">
        <v>180.11</v>
      </c>
      <c r="X364" t="s">
        <v>201</v>
      </c>
      <c r="Y364" t="s">
        <v>202</v>
      </c>
      <c r="Z364" t="s">
        <v>171</v>
      </c>
    </row>
    <row r="365" spans="1:26" x14ac:dyDescent="0.25">
      <c r="A365" t="s">
        <v>28</v>
      </c>
      <c r="B365" t="s">
        <v>29</v>
      </c>
      <c r="C365" s="32">
        <v>2021</v>
      </c>
      <c r="D365" s="32">
        <v>5</v>
      </c>
      <c r="E365" t="s">
        <v>164</v>
      </c>
      <c r="F365" t="s">
        <v>197</v>
      </c>
      <c r="G365" s="31">
        <v>44144</v>
      </c>
      <c r="H365" s="31">
        <v>44145</v>
      </c>
      <c r="I365" s="32">
        <v>324</v>
      </c>
      <c r="J365" t="s">
        <v>234</v>
      </c>
      <c r="K365" t="s">
        <v>166</v>
      </c>
      <c r="L365" t="s">
        <v>204</v>
      </c>
      <c r="M365" t="s">
        <v>187</v>
      </c>
      <c r="O365" t="s">
        <v>195</v>
      </c>
      <c r="P365" t="s">
        <v>28</v>
      </c>
      <c r="Q365" t="s">
        <v>236</v>
      </c>
      <c r="R365" t="s">
        <v>45</v>
      </c>
      <c r="W365" s="33">
        <v>33.5</v>
      </c>
      <c r="X365" t="s">
        <v>201</v>
      </c>
      <c r="Y365" t="s">
        <v>202</v>
      </c>
      <c r="Z365" t="s">
        <v>171</v>
      </c>
    </row>
    <row r="366" spans="1:26" x14ac:dyDescent="0.25">
      <c r="A366" t="s">
        <v>28</v>
      </c>
      <c r="B366" t="s">
        <v>29</v>
      </c>
      <c r="C366" s="32">
        <v>2021</v>
      </c>
      <c r="D366" s="32">
        <v>5</v>
      </c>
      <c r="E366" t="s">
        <v>164</v>
      </c>
      <c r="F366" t="s">
        <v>197</v>
      </c>
      <c r="G366" s="31">
        <v>44144</v>
      </c>
      <c r="H366" s="31">
        <v>44145</v>
      </c>
      <c r="I366" s="32">
        <v>325</v>
      </c>
      <c r="J366" t="s">
        <v>234</v>
      </c>
      <c r="K366" t="s">
        <v>166</v>
      </c>
      <c r="L366" t="s">
        <v>205</v>
      </c>
      <c r="M366" t="s">
        <v>187</v>
      </c>
      <c r="O366" t="s">
        <v>195</v>
      </c>
      <c r="P366" t="s">
        <v>28</v>
      </c>
      <c r="Q366" t="s">
        <v>236</v>
      </c>
      <c r="R366" t="s">
        <v>45</v>
      </c>
      <c r="W366" s="33">
        <v>614.5</v>
      </c>
      <c r="X366" t="s">
        <v>201</v>
      </c>
      <c r="Y366" t="s">
        <v>202</v>
      </c>
      <c r="Z366" t="s">
        <v>171</v>
      </c>
    </row>
    <row r="367" spans="1:26" x14ac:dyDescent="0.25">
      <c r="A367" t="s">
        <v>28</v>
      </c>
      <c r="B367" t="s">
        <v>29</v>
      </c>
      <c r="C367" s="32">
        <v>2021</v>
      </c>
      <c r="D367" s="32">
        <v>5</v>
      </c>
      <c r="E367" t="s">
        <v>164</v>
      </c>
      <c r="F367" t="s">
        <v>197</v>
      </c>
      <c r="G367" s="31">
        <v>44144</v>
      </c>
      <c r="H367" s="31">
        <v>44145</v>
      </c>
      <c r="I367" s="32">
        <v>326</v>
      </c>
      <c r="J367" t="s">
        <v>234</v>
      </c>
      <c r="K367" t="s">
        <v>166</v>
      </c>
      <c r="L367" t="s">
        <v>206</v>
      </c>
      <c r="M367" t="s">
        <v>187</v>
      </c>
      <c r="O367" t="s">
        <v>195</v>
      </c>
      <c r="P367" t="s">
        <v>28</v>
      </c>
      <c r="Q367" t="s">
        <v>236</v>
      </c>
      <c r="R367" t="s">
        <v>45</v>
      </c>
      <c r="W367" s="33">
        <v>28</v>
      </c>
      <c r="X367" t="s">
        <v>201</v>
      </c>
      <c r="Y367" t="s">
        <v>202</v>
      </c>
      <c r="Z367" t="s">
        <v>171</v>
      </c>
    </row>
    <row r="368" spans="1:26" x14ac:dyDescent="0.25">
      <c r="A368" t="s">
        <v>28</v>
      </c>
      <c r="B368" t="s">
        <v>29</v>
      </c>
      <c r="C368" s="32">
        <v>2021</v>
      </c>
      <c r="D368" s="32">
        <v>5</v>
      </c>
      <c r="E368" t="s">
        <v>164</v>
      </c>
      <c r="F368" t="s">
        <v>197</v>
      </c>
      <c r="G368" s="31">
        <v>44144</v>
      </c>
      <c r="H368" s="31">
        <v>44145</v>
      </c>
      <c r="I368" s="32">
        <v>327</v>
      </c>
      <c r="J368" t="s">
        <v>234</v>
      </c>
      <c r="K368" t="s">
        <v>166</v>
      </c>
      <c r="L368" t="s">
        <v>207</v>
      </c>
      <c r="M368" t="s">
        <v>187</v>
      </c>
      <c r="O368" t="s">
        <v>195</v>
      </c>
      <c r="P368" t="s">
        <v>28</v>
      </c>
      <c r="Q368" t="s">
        <v>236</v>
      </c>
      <c r="R368" t="s">
        <v>45</v>
      </c>
      <c r="W368" s="33">
        <v>15.25</v>
      </c>
      <c r="X368" t="s">
        <v>201</v>
      </c>
      <c r="Y368" t="s">
        <v>202</v>
      </c>
      <c r="Z368" t="s">
        <v>171</v>
      </c>
    </row>
    <row r="369" spans="1:26" x14ac:dyDescent="0.25">
      <c r="A369" t="s">
        <v>28</v>
      </c>
      <c r="B369" t="s">
        <v>29</v>
      </c>
      <c r="C369" s="32">
        <v>2021</v>
      </c>
      <c r="D369" s="32">
        <v>5</v>
      </c>
      <c r="E369" t="s">
        <v>164</v>
      </c>
      <c r="F369" t="s">
        <v>197</v>
      </c>
      <c r="G369" s="31">
        <v>44144</v>
      </c>
      <c r="H369" s="31">
        <v>44145</v>
      </c>
      <c r="I369" s="32">
        <v>328</v>
      </c>
      <c r="J369" t="s">
        <v>246</v>
      </c>
      <c r="K369" t="s">
        <v>166</v>
      </c>
      <c r="L369" t="s">
        <v>198</v>
      </c>
      <c r="M369" t="s">
        <v>187</v>
      </c>
      <c r="P369" t="s">
        <v>28</v>
      </c>
      <c r="Q369" t="s">
        <v>247</v>
      </c>
      <c r="R369" t="s">
        <v>45</v>
      </c>
      <c r="W369" s="33">
        <v>2500</v>
      </c>
      <c r="X369" t="s">
        <v>201</v>
      </c>
      <c r="Y369" t="s">
        <v>202</v>
      </c>
      <c r="Z369" t="s">
        <v>171</v>
      </c>
    </row>
    <row r="370" spans="1:26" x14ac:dyDescent="0.25">
      <c r="A370" t="s">
        <v>28</v>
      </c>
      <c r="B370" t="s">
        <v>29</v>
      </c>
      <c r="C370" s="32">
        <v>2021</v>
      </c>
      <c r="D370" s="32">
        <v>5</v>
      </c>
      <c r="E370" t="s">
        <v>164</v>
      </c>
      <c r="F370" t="s">
        <v>197</v>
      </c>
      <c r="G370" s="31">
        <v>44144</v>
      </c>
      <c r="H370" s="31">
        <v>44145</v>
      </c>
      <c r="I370" s="32">
        <v>329</v>
      </c>
      <c r="J370" t="s">
        <v>246</v>
      </c>
      <c r="K370" t="s">
        <v>166</v>
      </c>
      <c r="L370" t="s">
        <v>203</v>
      </c>
      <c r="M370" t="s">
        <v>187</v>
      </c>
      <c r="P370" t="s">
        <v>28</v>
      </c>
      <c r="Q370" t="s">
        <v>247</v>
      </c>
      <c r="R370" t="s">
        <v>45</v>
      </c>
      <c r="W370" s="33">
        <v>361.5</v>
      </c>
      <c r="X370" t="s">
        <v>201</v>
      </c>
      <c r="Y370" t="s">
        <v>202</v>
      </c>
      <c r="Z370" t="s">
        <v>171</v>
      </c>
    </row>
    <row r="371" spans="1:26" x14ac:dyDescent="0.25">
      <c r="A371" t="s">
        <v>28</v>
      </c>
      <c r="B371" t="s">
        <v>29</v>
      </c>
      <c r="C371" s="32">
        <v>2021</v>
      </c>
      <c r="D371" s="32">
        <v>5</v>
      </c>
      <c r="E371" t="s">
        <v>164</v>
      </c>
      <c r="F371" t="s">
        <v>197</v>
      </c>
      <c r="G371" s="31">
        <v>44144</v>
      </c>
      <c r="H371" s="31">
        <v>44145</v>
      </c>
      <c r="I371" s="32">
        <v>330</v>
      </c>
      <c r="J371" t="s">
        <v>246</v>
      </c>
      <c r="K371" t="s">
        <v>166</v>
      </c>
      <c r="L371" t="s">
        <v>172</v>
      </c>
      <c r="M371" t="s">
        <v>187</v>
      </c>
      <c r="P371" t="s">
        <v>28</v>
      </c>
      <c r="Q371" t="s">
        <v>247</v>
      </c>
      <c r="R371" t="s">
        <v>45</v>
      </c>
      <c r="W371" s="33">
        <v>173.58</v>
      </c>
      <c r="X371" t="s">
        <v>201</v>
      </c>
      <c r="Y371" t="s">
        <v>202</v>
      </c>
      <c r="Z371" t="s">
        <v>171</v>
      </c>
    </row>
    <row r="372" spans="1:26" x14ac:dyDescent="0.25">
      <c r="A372" t="s">
        <v>28</v>
      </c>
      <c r="B372" t="s">
        <v>29</v>
      </c>
      <c r="C372" s="32">
        <v>2021</v>
      </c>
      <c r="D372" s="32">
        <v>5</v>
      </c>
      <c r="E372" t="s">
        <v>164</v>
      </c>
      <c r="F372" t="s">
        <v>197</v>
      </c>
      <c r="G372" s="31">
        <v>44144</v>
      </c>
      <c r="H372" s="31">
        <v>44145</v>
      </c>
      <c r="I372" s="32">
        <v>331</v>
      </c>
      <c r="J372" t="s">
        <v>246</v>
      </c>
      <c r="K372" t="s">
        <v>166</v>
      </c>
      <c r="L372" t="s">
        <v>204</v>
      </c>
      <c r="M372" t="s">
        <v>187</v>
      </c>
      <c r="P372" t="s">
        <v>28</v>
      </c>
      <c r="Q372" t="s">
        <v>247</v>
      </c>
      <c r="R372" t="s">
        <v>45</v>
      </c>
      <c r="W372" s="33">
        <v>33.5</v>
      </c>
      <c r="X372" t="s">
        <v>201</v>
      </c>
      <c r="Y372" t="s">
        <v>202</v>
      </c>
      <c r="Z372" t="s">
        <v>171</v>
      </c>
    </row>
    <row r="373" spans="1:26" x14ac:dyDescent="0.25">
      <c r="A373" t="s">
        <v>28</v>
      </c>
      <c r="B373" t="s">
        <v>29</v>
      </c>
      <c r="C373" s="32">
        <v>2021</v>
      </c>
      <c r="D373" s="32">
        <v>5</v>
      </c>
      <c r="E373" t="s">
        <v>164</v>
      </c>
      <c r="F373" t="s">
        <v>197</v>
      </c>
      <c r="G373" s="31">
        <v>44144</v>
      </c>
      <c r="H373" s="31">
        <v>44145</v>
      </c>
      <c r="I373" s="32">
        <v>332</v>
      </c>
      <c r="J373" t="s">
        <v>246</v>
      </c>
      <c r="K373" t="s">
        <v>166</v>
      </c>
      <c r="L373" t="s">
        <v>205</v>
      </c>
      <c r="M373" t="s">
        <v>187</v>
      </c>
      <c r="P373" t="s">
        <v>28</v>
      </c>
      <c r="Q373" t="s">
        <v>247</v>
      </c>
      <c r="R373" t="s">
        <v>45</v>
      </c>
      <c r="W373" s="33">
        <v>901</v>
      </c>
      <c r="X373" t="s">
        <v>201</v>
      </c>
      <c r="Y373" t="s">
        <v>202</v>
      </c>
      <c r="Z373" t="s">
        <v>171</v>
      </c>
    </row>
    <row r="374" spans="1:26" x14ac:dyDescent="0.25">
      <c r="A374" t="s">
        <v>28</v>
      </c>
      <c r="B374" t="s">
        <v>29</v>
      </c>
      <c r="C374" s="32">
        <v>2021</v>
      </c>
      <c r="D374" s="32">
        <v>5</v>
      </c>
      <c r="E374" t="s">
        <v>164</v>
      </c>
      <c r="F374" t="s">
        <v>197</v>
      </c>
      <c r="G374" s="31">
        <v>44144</v>
      </c>
      <c r="H374" s="31">
        <v>44145</v>
      </c>
      <c r="I374" s="32">
        <v>333</v>
      </c>
      <c r="J374" t="s">
        <v>246</v>
      </c>
      <c r="K374" t="s">
        <v>166</v>
      </c>
      <c r="L374" t="s">
        <v>206</v>
      </c>
      <c r="M374" t="s">
        <v>187</v>
      </c>
      <c r="P374" t="s">
        <v>28</v>
      </c>
      <c r="Q374" t="s">
        <v>247</v>
      </c>
      <c r="R374" t="s">
        <v>45</v>
      </c>
      <c r="W374" s="33">
        <v>28</v>
      </c>
      <c r="X374" t="s">
        <v>201</v>
      </c>
      <c r="Y374" t="s">
        <v>202</v>
      </c>
      <c r="Z374" t="s">
        <v>171</v>
      </c>
    </row>
    <row r="375" spans="1:26" x14ac:dyDescent="0.25">
      <c r="A375" t="s">
        <v>28</v>
      </c>
      <c r="B375" t="s">
        <v>29</v>
      </c>
      <c r="C375" s="32">
        <v>2021</v>
      </c>
      <c r="D375" s="32">
        <v>5</v>
      </c>
      <c r="E375" t="s">
        <v>164</v>
      </c>
      <c r="F375" t="s">
        <v>197</v>
      </c>
      <c r="G375" s="31">
        <v>44144</v>
      </c>
      <c r="H375" s="31">
        <v>44145</v>
      </c>
      <c r="I375" s="32">
        <v>334</v>
      </c>
      <c r="J375" t="s">
        <v>246</v>
      </c>
      <c r="K375" t="s">
        <v>166</v>
      </c>
      <c r="L375" t="s">
        <v>207</v>
      </c>
      <c r="M375" t="s">
        <v>187</v>
      </c>
      <c r="P375" t="s">
        <v>28</v>
      </c>
      <c r="Q375" t="s">
        <v>247</v>
      </c>
      <c r="R375" t="s">
        <v>45</v>
      </c>
      <c r="W375" s="33">
        <v>15.25</v>
      </c>
      <c r="X375" t="s">
        <v>201</v>
      </c>
      <c r="Y375" t="s">
        <v>202</v>
      </c>
      <c r="Z375" t="s">
        <v>171</v>
      </c>
    </row>
    <row r="376" spans="1:26" x14ac:dyDescent="0.25">
      <c r="A376" t="s">
        <v>28</v>
      </c>
      <c r="B376" t="s">
        <v>29</v>
      </c>
      <c r="C376" s="32">
        <v>2021</v>
      </c>
      <c r="D376" s="32">
        <v>5</v>
      </c>
      <c r="E376" t="s">
        <v>164</v>
      </c>
      <c r="F376" t="s">
        <v>197</v>
      </c>
      <c r="G376" s="31">
        <v>44144</v>
      </c>
      <c r="H376" s="31">
        <v>44145</v>
      </c>
      <c r="I376" s="32">
        <v>335</v>
      </c>
      <c r="J376" t="s">
        <v>216</v>
      </c>
      <c r="K376" t="s">
        <v>217</v>
      </c>
      <c r="L376" t="s">
        <v>198</v>
      </c>
      <c r="M376" t="s">
        <v>210</v>
      </c>
      <c r="N376" t="s">
        <v>218</v>
      </c>
      <c r="W376" s="33">
        <v>3853.71</v>
      </c>
      <c r="X376" t="s">
        <v>201</v>
      </c>
      <c r="Y376" t="s">
        <v>202</v>
      </c>
      <c r="Z376" t="s">
        <v>171</v>
      </c>
    </row>
    <row r="377" spans="1:26" x14ac:dyDescent="0.25">
      <c r="A377" t="s">
        <v>28</v>
      </c>
      <c r="B377" t="s">
        <v>29</v>
      </c>
      <c r="C377" s="32">
        <v>2021</v>
      </c>
      <c r="D377" s="32">
        <v>5</v>
      </c>
      <c r="E377" t="s">
        <v>164</v>
      </c>
      <c r="F377" t="s">
        <v>197</v>
      </c>
      <c r="G377" s="31">
        <v>44144</v>
      </c>
      <c r="H377" s="31">
        <v>44145</v>
      </c>
      <c r="I377" s="32">
        <v>336</v>
      </c>
      <c r="J377" t="s">
        <v>216</v>
      </c>
      <c r="K377" t="s">
        <v>217</v>
      </c>
      <c r="L377" t="s">
        <v>203</v>
      </c>
      <c r="M377" t="s">
        <v>210</v>
      </c>
      <c r="N377" t="s">
        <v>218</v>
      </c>
      <c r="W377" s="33">
        <v>557.25</v>
      </c>
      <c r="X377" t="s">
        <v>201</v>
      </c>
      <c r="Y377" t="s">
        <v>202</v>
      </c>
      <c r="Z377" t="s">
        <v>171</v>
      </c>
    </row>
    <row r="378" spans="1:26" x14ac:dyDescent="0.25">
      <c r="A378" t="s">
        <v>28</v>
      </c>
      <c r="B378" t="s">
        <v>29</v>
      </c>
      <c r="C378" s="32">
        <v>2021</v>
      </c>
      <c r="D378" s="32">
        <v>5</v>
      </c>
      <c r="E378" t="s">
        <v>164</v>
      </c>
      <c r="F378" t="s">
        <v>197</v>
      </c>
      <c r="G378" s="31">
        <v>44144</v>
      </c>
      <c r="H378" s="31">
        <v>44145</v>
      </c>
      <c r="I378" s="32">
        <v>337</v>
      </c>
      <c r="J378" t="s">
        <v>216</v>
      </c>
      <c r="K378" t="s">
        <v>217</v>
      </c>
      <c r="L378" t="s">
        <v>172</v>
      </c>
      <c r="M378" t="s">
        <v>210</v>
      </c>
      <c r="N378" t="s">
        <v>218</v>
      </c>
      <c r="W378" s="33">
        <v>284.04000000000002</v>
      </c>
      <c r="X378" t="s">
        <v>201</v>
      </c>
      <c r="Y378" t="s">
        <v>202</v>
      </c>
      <c r="Z378" t="s">
        <v>171</v>
      </c>
    </row>
    <row r="379" spans="1:26" x14ac:dyDescent="0.25">
      <c r="A379" t="s">
        <v>28</v>
      </c>
      <c r="B379" t="s">
        <v>29</v>
      </c>
      <c r="C379" s="32">
        <v>2021</v>
      </c>
      <c r="D379" s="32">
        <v>5</v>
      </c>
      <c r="E379" t="s">
        <v>164</v>
      </c>
      <c r="F379" t="s">
        <v>197</v>
      </c>
      <c r="G379" s="31">
        <v>44144</v>
      </c>
      <c r="H379" s="31">
        <v>44145</v>
      </c>
      <c r="I379" s="32">
        <v>338</v>
      </c>
      <c r="J379" t="s">
        <v>216</v>
      </c>
      <c r="K379" t="s">
        <v>217</v>
      </c>
      <c r="L379" t="s">
        <v>204</v>
      </c>
      <c r="M379" t="s">
        <v>210</v>
      </c>
      <c r="N379" t="s">
        <v>218</v>
      </c>
      <c r="W379" s="33">
        <v>51.64</v>
      </c>
      <c r="X379" t="s">
        <v>201</v>
      </c>
      <c r="Y379" t="s">
        <v>202</v>
      </c>
      <c r="Z379" t="s">
        <v>171</v>
      </c>
    </row>
    <row r="380" spans="1:26" x14ac:dyDescent="0.25">
      <c r="A380" t="s">
        <v>28</v>
      </c>
      <c r="B380" t="s">
        <v>29</v>
      </c>
      <c r="C380" s="32">
        <v>2021</v>
      </c>
      <c r="D380" s="32">
        <v>5</v>
      </c>
      <c r="E380" t="s">
        <v>164</v>
      </c>
      <c r="F380" t="s">
        <v>197</v>
      </c>
      <c r="G380" s="31">
        <v>44144</v>
      </c>
      <c r="H380" s="31">
        <v>44145</v>
      </c>
      <c r="I380" s="32">
        <v>339</v>
      </c>
      <c r="J380" t="s">
        <v>216</v>
      </c>
      <c r="K380" t="s">
        <v>217</v>
      </c>
      <c r="L380" t="s">
        <v>205</v>
      </c>
      <c r="M380" t="s">
        <v>210</v>
      </c>
      <c r="N380" t="s">
        <v>218</v>
      </c>
      <c r="W380" s="33">
        <v>1081.2</v>
      </c>
      <c r="X380" t="s">
        <v>201</v>
      </c>
      <c r="Y380" t="s">
        <v>202</v>
      </c>
      <c r="Z380" t="s">
        <v>171</v>
      </c>
    </row>
    <row r="381" spans="1:26" x14ac:dyDescent="0.25">
      <c r="A381" t="s">
        <v>28</v>
      </c>
      <c r="B381" t="s">
        <v>29</v>
      </c>
      <c r="C381" s="32">
        <v>2021</v>
      </c>
      <c r="D381" s="32">
        <v>5</v>
      </c>
      <c r="E381" t="s">
        <v>164</v>
      </c>
      <c r="F381" t="s">
        <v>197</v>
      </c>
      <c r="G381" s="31">
        <v>44144</v>
      </c>
      <c r="H381" s="31">
        <v>44145</v>
      </c>
      <c r="I381" s="32">
        <v>340</v>
      </c>
      <c r="J381" t="s">
        <v>216</v>
      </c>
      <c r="K381" t="s">
        <v>217</v>
      </c>
      <c r="L381" t="s">
        <v>206</v>
      </c>
      <c r="M381" t="s">
        <v>210</v>
      </c>
      <c r="N381" t="s">
        <v>218</v>
      </c>
      <c r="W381" s="33">
        <v>43.16</v>
      </c>
      <c r="X381" t="s">
        <v>201</v>
      </c>
      <c r="Y381" t="s">
        <v>202</v>
      </c>
      <c r="Z381" t="s">
        <v>171</v>
      </c>
    </row>
    <row r="382" spans="1:26" x14ac:dyDescent="0.25">
      <c r="A382" t="s">
        <v>28</v>
      </c>
      <c r="B382" t="s">
        <v>29</v>
      </c>
      <c r="C382" s="32">
        <v>2021</v>
      </c>
      <c r="D382" s="32">
        <v>5</v>
      </c>
      <c r="E382" t="s">
        <v>164</v>
      </c>
      <c r="F382" t="s">
        <v>197</v>
      </c>
      <c r="G382" s="31">
        <v>44144</v>
      </c>
      <c r="H382" s="31">
        <v>44145</v>
      </c>
      <c r="I382" s="32">
        <v>341</v>
      </c>
      <c r="J382" t="s">
        <v>216</v>
      </c>
      <c r="K382" t="s">
        <v>217</v>
      </c>
      <c r="L382" t="s">
        <v>207</v>
      </c>
      <c r="M382" t="s">
        <v>210</v>
      </c>
      <c r="N382" t="s">
        <v>218</v>
      </c>
      <c r="W382" s="33">
        <v>23.51</v>
      </c>
      <c r="X382" t="s">
        <v>201</v>
      </c>
      <c r="Y382" t="s">
        <v>202</v>
      </c>
      <c r="Z382" t="s">
        <v>171</v>
      </c>
    </row>
    <row r="383" spans="1:26" x14ac:dyDescent="0.25">
      <c r="A383" t="s">
        <v>28</v>
      </c>
      <c r="B383" t="s">
        <v>29</v>
      </c>
      <c r="C383" s="32">
        <v>2021</v>
      </c>
      <c r="D383" s="32">
        <v>5</v>
      </c>
      <c r="E383" t="s">
        <v>164</v>
      </c>
      <c r="F383" t="s">
        <v>197</v>
      </c>
      <c r="G383" s="31">
        <v>44144</v>
      </c>
      <c r="H383" s="31">
        <v>44145</v>
      </c>
      <c r="I383" s="32">
        <v>342</v>
      </c>
      <c r="J383" t="s">
        <v>216</v>
      </c>
      <c r="K383" t="s">
        <v>217</v>
      </c>
      <c r="L383" t="s">
        <v>209</v>
      </c>
      <c r="M383" t="s">
        <v>210</v>
      </c>
      <c r="N383" t="s">
        <v>218</v>
      </c>
      <c r="W383" s="33">
        <v>24</v>
      </c>
      <c r="X383" t="s">
        <v>201</v>
      </c>
      <c r="Y383" t="s">
        <v>202</v>
      </c>
      <c r="Z383" t="s">
        <v>171</v>
      </c>
    </row>
    <row r="384" spans="1:26" x14ac:dyDescent="0.25">
      <c r="A384" t="s">
        <v>28</v>
      </c>
      <c r="B384" t="s">
        <v>29</v>
      </c>
      <c r="C384" s="32">
        <v>2021</v>
      </c>
      <c r="D384" s="32">
        <v>5</v>
      </c>
      <c r="E384" t="s">
        <v>164</v>
      </c>
      <c r="F384" t="s">
        <v>197</v>
      </c>
      <c r="G384" s="31">
        <v>44144</v>
      </c>
      <c r="H384" s="31">
        <v>44145</v>
      </c>
      <c r="I384" s="32">
        <v>343</v>
      </c>
      <c r="J384" t="s">
        <v>246</v>
      </c>
      <c r="K384" t="s">
        <v>166</v>
      </c>
      <c r="L384" t="s">
        <v>219</v>
      </c>
      <c r="M384" t="s">
        <v>237</v>
      </c>
      <c r="P384" t="s">
        <v>28</v>
      </c>
      <c r="Q384" t="s">
        <v>247</v>
      </c>
      <c r="R384" t="s">
        <v>45</v>
      </c>
      <c r="W384" s="33">
        <v>2187.5</v>
      </c>
      <c r="X384" t="s">
        <v>201</v>
      </c>
      <c r="Y384" t="s">
        <v>202</v>
      </c>
      <c r="Z384" t="s">
        <v>171</v>
      </c>
    </row>
    <row r="385" spans="1:26" x14ac:dyDescent="0.25">
      <c r="A385" t="s">
        <v>28</v>
      </c>
      <c r="B385" t="s">
        <v>29</v>
      </c>
      <c r="C385" s="32">
        <v>2021</v>
      </c>
      <c r="D385" s="32">
        <v>5</v>
      </c>
      <c r="E385" t="s">
        <v>164</v>
      </c>
      <c r="F385" t="s">
        <v>197</v>
      </c>
      <c r="G385" s="31">
        <v>44144</v>
      </c>
      <c r="H385" s="31">
        <v>44145</v>
      </c>
      <c r="I385" s="32">
        <v>345</v>
      </c>
      <c r="J385" t="s">
        <v>246</v>
      </c>
      <c r="K385" t="s">
        <v>166</v>
      </c>
      <c r="L385" t="s">
        <v>172</v>
      </c>
      <c r="M385" t="s">
        <v>237</v>
      </c>
      <c r="P385" t="s">
        <v>28</v>
      </c>
      <c r="Q385" t="s">
        <v>247</v>
      </c>
      <c r="R385" t="s">
        <v>45</v>
      </c>
      <c r="W385" s="33">
        <v>160.66</v>
      </c>
      <c r="X385" t="s">
        <v>201</v>
      </c>
      <c r="Y385" t="s">
        <v>202</v>
      </c>
      <c r="Z385" t="s">
        <v>171</v>
      </c>
    </row>
    <row r="386" spans="1:26" x14ac:dyDescent="0.25">
      <c r="A386" t="s">
        <v>28</v>
      </c>
      <c r="B386" t="s">
        <v>29</v>
      </c>
      <c r="C386" s="32">
        <v>2021</v>
      </c>
      <c r="D386" s="32">
        <v>5</v>
      </c>
      <c r="E386" t="s">
        <v>164</v>
      </c>
      <c r="F386" t="s">
        <v>197</v>
      </c>
      <c r="G386" s="31">
        <v>44144</v>
      </c>
      <c r="H386" s="31">
        <v>44145</v>
      </c>
      <c r="I386" s="32">
        <v>346</v>
      </c>
      <c r="J386" t="s">
        <v>246</v>
      </c>
      <c r="K386" t="s">
        <v>166</v>
      </c>
      <c r="L386" t="s">
        <v>204</v>
      </c>
      <c r="M386" t="s">
        <v>237</v>
      </c>
      <c r="P386" t="s">
        <v>28</v>
      </c>
      <c r="Q386" t="s">
        <v>247</v>
      </c>
      <c r="R386" t="s">
        <v>45</v>
      </c>
      <c r="W386" s="33">
        <v>29.31</v>
      </c>
      <c r="X386" t="s">
        <v>201</v>
      </c>
      <c r="Y386" t="s">
        <v>202</v>
      </c>
      <c r="Z386" t="s">
        <v>171</v>
      </c>
    </row>
    <row r="387" spans="1:26" x14ac:dyDescent="0.25">
      <c r="A387" t="s">
        <v>28</v>
      </c>
      <c r="B387" t="s">
        <v>29</v>
      </c>
      <c r="C387" s="32">
        <v>2021</v>
      </c>
      <c r="D387" s="32">
        <v>5</v>
      </c>
      <c r="E387" t="s">
        <v>164</v>
      </c>
      <c r="F387" t="s">
        <v>197</v>
      </c>
      <c r="G387" s="31">
        <v>44144</v>
      </c>
      <c r="H387" s="31">
        <v>44145</v>
      </c>
      <c r="I387" s="32">
        <v>347</v>
      </c>
      <c r="J387" t="s">
        <v>246</v>
      </c>
      <c r="K387" t="s">
        <v>166</v>
      </c>
      <c r="L387" t="s">
        <v>205</v>
      </c>
      <c r="M387" t="s">
        <v>237</v>
      </c>
      <c r="P387" t="s">
        <v>28</v>
      </c>
      <c r="Q387" t="s">
        <v>247</v>
      </c>
      <c r="R387" t="s">
        <v>45</v>
      </c>
      <c r="W387" s="33">
        <v>307.25</v>
      </c>
      <c r="X387" t="s">
        <v>201</v>
      </c>
      <c r="Y387" t="s">
        <v>202</v>
      </c>
      <c r="Z387" t="s">
        <v>171</v>
      </c>
    </row>
    <row r="388" spans="1:26" x14ac:dyDescent="0.25">
      <c r="A388" t="s">
        <v>28</v>
      </c>
      <c r="B388" t="s">
        <v>29</v>
      </c>
      <c r="C388" s="32">
        <v>2021</v>
      </c>
      <c r="D388" s="32">
        <v>5</v>
      </c>
      <c r="E388" t="s">
        <v>164</v>
      </c>
      <c r="F388" t="s">
        <v>197</v>
      </c>
      <c r="G388" s="31">
        <v>44144</v>
      </c>
      <c r="H388" s="31">
        <v>44145</v>
      </c>
      <c r="I388" s="32">
        <v>348</v>
      </c>
      <c r="J388" t="s">
        <v>246</v>
      </c>
      <c r="K388" t="s">
        <v>166</v>
      </c>
      <c r="L388" t="s">
        <v>206</v>
      </c>
      <c r="M388" t="s">
        <v>237</v>
      </c>
      <c r="P388" t="s">
        <v>28</v>
      </c>
      <c r="Q388" t="s">
        <v>247</v>
      </c>
      <c r="R388" t="s">
        <v>45</v>
      </c>
      <c r="W388" s="33">
        <v>24.5</v>
      </c>
      <c r="X388" t="s">
        <v>201</v>
      </c>
      <c r="Y388" t="s">
        <v>202</v>
      </c>
      <c r="Z388" t="s">
        <v>171</v>
      </c>
    </row>
    <row r="389" spans="1:26" x14ac:dyDescent="0.25">
      <c r="A389" t="s">
        <v>28</v>
      </c>
      <c r="B389" t="s">
        <v>29</v>
      </c>
      <c r="C389" s="32">
        <v>2021</v>
      </c>
      <c r="D389" s="32">
        <v>5</v>
      </c>
      <c r="E389" t="s">
        <v>164</v>
      </c>
      <c r="F389" t="s">
        <v>197</v>
      </c>
      <c r="G389" s="31">
        <v>44144</v>
      </c>
      <c r="H389" s="31">
        <v>44145</v>
      </c>
      <c r="I389" s="32">
        <v>349</v>
      </c>
      <c r="J389" t="s">
        <v>246</v>
      </c>
      <c r="K389" t="s">
        <v>166</v>
      </c>
      <c r="L389" t="s">
        <v>239</v>
      </c>
      <c r="M389" t="s">
        <v>237</v>
      </c>
      <c r="P389" t="s">
        <v>28</v>
      </c>
      <c r="Q389" t="s">
        <v>247</v>
      </c>
      <c r="R389" t="s">
        <v>45</v>
      </c>
      <c r="W389" s="33">
        <v>185.94</v>
      </c>
      <c r="X389" t="s">
        <v>201</v>
      </c>
      <c r="Y389" t="s">
        <v>202</v>
      </c>
      <c r="Z389" t="s">
        <v>171</v>
      </c>
    </row>
    <row r="390" spans="1:26" x14ac:dyDescent="0.25">
      <c r="A390" t="s">
        <v>28</v>
      </c>
      <c r="B390" t="s">
        <v>29</v>
      </c>
      <c r="C390" s="32">
        <v>2021</v>
      </c>
      <c r="D390" s="32">
        <v>5</v>
      </c>
      <c r="E390" t="s">
        <v>164</v>
      </c>
      <c r="F390" t="s">
        <v>197</v>
      </c>
      <c r="G390" s="31">
        <v>44144</v>
      </c>
      <c r="H390" s="31">
        <v>44145</v>
      </c>
      <c r="I390" s="32">
        <v>350</v>
      </c>
      <c r="J390" t="s">
        <v>246</v>
      </c>
      <c r="K390" t="s">
        <v>166</v>
      </c>
      <c r="L390" t="s">
        <v>209</v>
      </c>
      <c r="M390" t="s">
        <v>237</v>
      </c>
      <c r="P390" t="s">
        <v>28</v>
      </c>
      <c r="Q390" t="s">
        <v>247</v>
      </c>
      <c r="R390" t="s">
        <v>45</v>
      </c>
      <c r="W390" s="33">
        <v>10</v>
      </c>
      <c r="X390" t="s">
        <v>201</v>
      </c>
      <c r="Y390" t="s">
        <v>202</v>
      </c>
      <c r="Z390" t="s">
        <v>171</v>
      </c>
    </row>
    <row r="391" spans="1:26" x14ac:dyDescent="0.25">
      <c r="A391" t="s">
        <v>28</v>
      </c>
      <c r="B391" t="s">
        <v>29</v>
      </c>
      <c r="C391" s="32">
        <v>2021</v>
      </c>
      <c r="D391" s="32">
        <v>5</v>
      </c>
      <c r="E391" t="s">
        <v>164</v>
      </c>
      <c r="F391" t="s">
        <v>197</v>
      </c>
      <c r="G391" s="31">
        <v>44144</v>
      </c>
      <c r="H391" s="31">
        <v>44145</v>
      </c>
      <c r="I391" s="32">
        <v>351</v>
      </c>
      <c r="J391" t="s">
        <v>173</v>
      </c>
      <c r="K391" t="s">
        <v>174</v>
      </c>
      <c r="L391" t="s">
        <v>198</v>
      </c>
      <c r="M391" t="s">
        <v>237</v>
      </c>
      <c r="P391" t="s">
        <v>28</v>
      </c>
      <c r="Q391" t="s">
        <v>176</v>
      </c>
      <c r="R391" t="s">
        <v>45</v>
      </c>
      <c r="W391" s="33">
        <v>1002.08</v>
      </c>
      <c r="X391" t="s">
        <v>201</v>
      </c>
      <c r="Y391" t="s">
        <v>202</v>
      </c>
      <c r="Z391" t="s">
        <v>171</v>
      </c>
    </row>
    <row r="392" spans="1:26" x14ac:dyDescent="0.25">
      <c r="A392" t="s">
        <v>28</v>
      </c>
      <c r="B392" t="s">
        <v>29</v>
      </c>
      <c r="C392" s="32">
        <v>2021</v>
      </c>
      <c r="D392" s="32">
        <v>5</v>
      </c>
      <c r="E392" t="s">
        <v>164</v>
      </c>
      <c r="F392" t="s">
        <v>197</v>
      </c>
      <c r="G392" s="31">
        <v>44144</v>
      </c>
      <c r="H392" s="31">
        <v>44145</v>
      </c>
      <c r="I392" s="32">
        <v>352</v>
      </c>
      <c r="J392" t="s">
        <v>173</v>
      </c>
      <c r="K392" t="s">
        <v>174</v>
      </c>
      <c r="L392" t="s">
        <v>203</v>
      </c>
      <c r="M392" t="s">
        <v>237</v>
      </c>
      <c r="P392" t="s">
        <v>28</v>
      </c>
      <c r="Q392" t="s">
        <v>176</v>
      </c>
      <c r="R392" t="s">
        <v>45</v>
      </c>
      <c r="W392" s="33">
        <v>144.9</v>
      </c>
      <c r="X392" t="s">
        <v>201</v>
      </c>
      <c r="Y392" t="s">
        <v>202</v>
      </c>
      <c r="Z392" t="s">
        <v>171</v>
      </c>
    </row>
    <row r="393" spans="1:26" x14ac:dyDescent="0.25">
      <c r="A393" t="s">
        <v>28</v>
      </c>
      <c r="B393" t="s">
        <v>29</v>
      </c>
      <c r="C393" s="32">
        <v>2021</v>
      </c>
      <c r="D393" s="32">
        <v>5</v>
      </c>
      <c r="E393" t="s">
        <v>164</v>
      </c>
      <c r="F393" t="s">
        <v>197</v>
      </c>
      <c r="G393" s="31">
        <v>44144</v>
      </c>
      <c r="H393" s="31">
        <v>44145</v>
      </c>
      <c r="I393" s="32">
        <v>353</v>
      </c>
      <c r="J393" t="s">
        <v>173</v>
      </c>
      <c r="K393" t="s">
        <v>174</v>
      </c>
      <c r="L393" t="s">
        <v>172</v>
      </c>
      <c r="M393" t="s">
        <v>237</v>
      </c>
      <c r="P393" t="s">
        <v>28</v>
      </c>
      <c r="Q393" t="s">
        <v>176</v>
      </c>
      <c r="R393" t="s">
        <v>45</v>
      </c>
      <c r="W393" s="33">
        <v>75.11</v>
      </c>
      <c r="X393" t="s">
        <v>201</v>
      </c>
      <c r="Y393" t="s">
        <v>202</v>
      </c>
      <c r="Z393" t="s">
        <v>171</v>
      </c>
    </row>
    <row r="394" spans="1:26" x14ac:dyDescent="0.25">
      <c r="A394" t="s">
        <v>28</v>
      </c>
      <c r="B394" t="s">
        <v>29</v>
      </c>
      <c r="C394" s="32">
        <v>2021</v>
      </c>
      <c r="D394" s="32">
        <v>5</v>
      </c>
      <c r="E394" t="s">
        <v>164</v>
      </c>
      <c r="F394" t="s">
        <v>197</v>
      </c>
      <c r="G394" s="31">
        <v>44144</v>
      </c>
      <c r="H394" s="31">
        <v>44145</v>
      </c>
      <c r="I394" s="32">
        <v>354</v>
      </c>
      <c r="J394" t="s">
        <v>173</v>
      </c>
      <c r="K394" t="s">
        <v>174</v>
      </c>
      <c r="L394" t="s">
        <v>204</v>
      </c>
      <c r="M394" t="s">
        <v>237</v>
      </c>
      <c r="P394" t="s">
        <v>28</v>
      </c>
      <c r="Q394" t="s">
        <v>176</v>
      </c>
      <c r="R394" t="s">
        <v>45</v>
      </c>
      <c r="W394" s="33">
        <v>13.43</v>
      </c>
      <c r="X394" t="s">
        <v>201</v>
      </c>
      <c r="Y394" t="s">
        <v>202</v>
      </c>
      <c r="Z394" t="s">
        <v>171</v>
      </c>
    </row>
    <row r="395" spans="1:26" x14ac:dyDescent="0.25">
      <c r="A395" t="s">
        <v>28</v>
      </c>
      <c r="B395" t="s">
        <v>29</v>
      </c>
      <c r="C395" s="32">
        <v>2021</v>
      </c>
      <c r="D395" s="32">
        <v>5</v>
      </c>
      <c r="E395" t="s">
        <v>164</v>
      </c>
      <c r="F395" t="s">
        <v>197</v>
      </c>
      <c r="G395" s="31">
        <v>44144</v>
      </c>
      <c r="H395" s="31">
        <v>44145</v>
      </c>
      <c r="I395" s="32">
        <v>355</v>
      </c>
      <c r="J395" t="s">
        <v>173</v>
      </c>
      <c r="K395" t="s">
        <v>174</v>
      </c>
      <c r="L395" t="s">
        <v>205</v>
      </c>
      <c r="M395" t="s">
        <v>237</v>
      </c>
      <c r="P395" t="s">
        <v>28</v>
      </c>
      <c r="Q395" t="s">
        <v>176</v>
      </c>
      <c r="R395" t="s">
        <v>45</v>
      </c>
      <c r="W395" s="33">
        <v>122.9</v>
      </c>
      <c r="X395" t="s">
        <v>201</v>
      </c>
      <c r="Y395" t="s">
        <v>202</v>
      </c>
      <c r="Z395" t="s">
        <v>171</v>
      </c>
    </row>
    <row r="396" spans="1:26" x14ac:dyDescent="0.25">
      <c r="A396" t="s">
        <v>28</v>
      </c>
      <c r="B396" t="s">
        <v>29</v>
      </c>
      <c r="C396" s="32">
        <v>2021</v>
      </c>
      <c r="D396" s="32">
        <v>5</v>
      </c>
      <c r="E396" t="s">
        <v>164</v>
      </c>
      <c r="F396" t="s">
        <v>197</v>
      </c>
      <c r="G396" s="31">
        <v>44144</v>
      </c>
      <c r="H396" s="31">
        <v>44145</v>
      </c>
      <c r="I396" s="32">
        <v>356</v>
      </c>
      <c r="J396" t="s">
        <v>173</v>
      </c>
      <c r="K396" t="s">
        <v>174</v>
      </c>
      <c r="L396" t="s">
        <v>206</v>
      </c>
      <c r="M396" t="s">
        <v>237</v>
      </c>
      <c r="P396" t="s">
        <v>28</v>
      </c>
      <c r="Q396" t="s">
        <v>176</v>
      </c>
      <c r="R396" t="s">
        <v>45</v>
      </c>
      <c r="W396" s="33">
        <v>11.22</v>
      </c>
      <c r="X396" t="s">
        <v>201</v>
      </c>
      <c r="Y396" t="s">
        <v>202</v>
      </c>
      <c r="Z396" t="s">
        <v>171</v>
      </c>
    </row>
    <row r="397" spans="1:26" x14ac:dyDescent="0.25">
      <c r="A397" t="s">
        <v>28</v>
      </c>
      <c r="B397" t="s">
        <v>29</v>
      </c>
      <c r="C397" s="32">
        <v>2021</v>
      </c>
      <c r="D397" s="32">
        <v>5</v>
      </c>
      <c r="E397" t="s">
        <v>164</v>
      </c>
      <c r="F397" t="s">
        <v>197</v>
      </c>
      <c r="G397" s="31">
        <v>44144</v>
      </c>
      <c r="H397" s="31">
        <v>44145</v>
      </c>
      <c r="I397" s="32">
        <v>357</v>
      </c>
      <c r="J397" t="s">
        <v>173</v>
      </c>
      <c r="K397" t="s">
        <v>174</v>
      </c>
      <c r="L397" t="s">
        <v>207</v>
      </c>
      <c r="M397" t="s">
        <v>237</v>
      </c>
      <c r="P397" t="s">
        <v>28</v>
      </c>
      <c r="Q397" t="s">
        <v>176</v>
      </c>
      <c r="R397" t="s">
        <v>45</v>
      </c>
      <c r="W397" s="33">
        <v>6.11</v>
      </c>
      <c r="X397" t="s">
        <v>201</v>
      </c>
      <c r="Y397" t="s">
        <v>202</v>
      </c>
      <c r="Z397" t="s">
        <v>171</v>
      </c>
    </row>
    <row r="398" spans="1:26" x14ac:dyDescent="0.25">
      <c r="A398" t="s">
        <v>28</v>
      </c>
      <c r="B398" t="s">
        <v>29</v>
      </c>
      <c r="C398" s="32">
        <v>2021</v>
      </c>
      <c r="D398" s="32">
        <v>5</v>
      </c>
      <c r="E398" t="s">
        <v>164</v>
      </c>
      <c r="F398" t="s">
        <v>197</v>
      </c>
      <c r="G398" s="31">
        <v>44144</v>
      </c>
      <c r="H398" s="31">
        <v>44145</v>
      </c>
      <c r="I398" s="32">
        <v>358</v>
      </c>
      <c r="J398" t="s">
        <v>173</v>
      </c>
      <c r="K398" t="s">
        <v>174</v>
      </c>
      <c r="L398" t="s">
        <v>209</v>
      </c>
      <c r="M398" t="s">
        <v>237</v>
      </c>
      <c r="P398" t="s">
        <v>28</v>
      </c>
      <c r="Q398" t="s">
        <v>176</v>
      </c>
      <c r="R398" t="s">
        <v>45</v>
      </c>
      <c r="W398" s="33">
        <v>4</v>
      </c>
      <c r="X398" t="s">
        <v>201</v>
      </c>
      <c r="Y398" t="s">
        <v>202</v>
      </c>
      <c r="Z398" t="s">
        <v>171</v>
      </c>
    </row>
    <row r="399" spans="1:26" x14ac:dyDescent="0.25">
      <c r="A399" t="s">
        <v>28</v>
      </c>
      <c r="B399" t="s">
        <v>29</v>
      </c>
      <c r="C399" s="32">
        <v>2021</v>
      </c>
      <c r="D399" s="32">
        <v>5</v>
      </c>
      <c r="E399" t="s">
        <v>164</v>
      </c>
      <c r="F399" t="s">
        <v>197</v>
      </c>
      <c r="G399" s="31">
        <v>44144</v>
      </c>
      <c r="H399" s="31">
        <v>44145</v>
      </c>
      <c r="I399" s="32">
        <v>359</v>
      </c>
      <c r="J399" t="s">
        <v>216</v>
      </c>
      <c r="K399" t="s">
        <v>217</v>
      </c>
      <c r="L399" t="s">
        <v>198</v>
      </c>
      <c r="M399" t="s">
        <v>237</v>
      </c>
      <c r="N399" t="s">
        <v>218</v>
      </c>
      <c r="W399" s="33">
        <v>1002.09</v>
      </c>
      <c r="X399" t="s">
        <v>201</v>
      </c>
      <c r="Y399" t="s">
        <v>202</v>
      </c>
      <c r="Z399" t="s">
        <v>171</v>
      </c>
    </row>
    <row r="400" spans="1:26" x14ac:dyDescent="0.25">
      <c r="A400" t="s">
        <v>28</v>
      </c>
      <c r="B400" t="s">
        <v>29</v>
      </c>
      <c r="C400" s="32">
        <v>2021</v>
      </c>
      <c r="D400" s="32">
        <v>5</v>
      </c>
      <c r="E400" t="s">
        <v>164</v>
      </c>
      <c r="F400" t="s">
        <v>197</v>
      </c>
      <c r="G400" s="31">
        <v>44144</v>
      </c>
      <c r="H400" s="31">
        <v>44145</v>
      </c>
      <c r="I400" s="32">
        <v>360</v>
      </c>
      <c r="J400" t="s">
        <v>216</v>
      </c>
      <c r="K400" t="s">
        <v>217</v>
      </c>
      <c r="L400" t="s">
        <v>203</v>
      </c>
      <c r="M400" t="s">
        <v>237</v>
      </c>
      <c r="N400" t="s">
        <v>218</v>
      </c>
      <c r="W400" s="33">
        <v>144.9</v>
      </c>
      <c r="X400" t="s">
        <v>201</v>
      </c>
      <c r="Y400" t="s">
        <v>202</v>
      </c>
      <c r="Z400" t="s">
        <v>171</v>
      </c>
    </row>
    <row r="401" spans="1:26" x14ac:dyDescent="0.25">
      <c r="A401" t="s">
        <v>28</v>
      </c>
      <c r="B401" t="s">
        <v>29</v>
      </c>
      <c r="C401" s="32">
        <v>2021</v>
      </c>
      <c r="D401" s="32">
        <v>5</v>
      </c>
      <c r="E401" t="s">
        <v>164</v>
      </c>
      <c r="F401" t="s">
        <v>197</v>
      </c>
      <c r="G401" s="31">
        <v>44144</v>
      </c>
      <c r="H401" s="31">
        <v>44145</v>
      </c>
      <c r="I401" s="32">
        <v>361</v>
      </c>
      <c r="J401" t="s">
        <v>216</v>
      </c>
      <c r="K401" t="s">
        <v>217</v>
      </c>
      <c r="L401" t="s">
        <v>172</v>
      </c>
      <c r="M401" t="s">
        <v>237</v>
      </c>
      <c r="N401" t="s">
        <v>218</v>
      </c>
      <c r="W401" s="33">
        <v>75.11</v>
      </c>
      <c r="X401" t="s">
        <v>201</v>
      </c>
      <c r="Y401" t="s">
        <v>202</v>
      </c>
      <c r="Z401" t="s">
        <v>171</v>
      </c>
    </row>
    <row r="402" spans="1:26" x14ac:dyDescent="0.25">
      <c r="A402" t="s">
        <v>28</v>
      </c>
      <c r="B402" t="s">
        <v>29</v>
      </c>
      <c r="C402" s="32">
        <v>2021</v>
      </c>
      <c r="D402" s="32">
        <v>5</v>
      </c>
      <c r="E402" t="s">
        <v>164</v>
      </c>
      <c r="F402" t="s">
        <v>197</v>
      </c>
      <c r="G402" s="31">
        <v>44144</v>
      </c>
      <c r="H402" s="31">
        <v>44145</v>
      </c>
      <c r="I402" s="32">
        <v>362</v>
      </c>
      <c r="J402" t="s">
        <v>216</v>
      </c>
      <c r="K402" t="s">
        <v>217</v>
      </c>
      <c r="L402" t="s">
        <v>204</v>
      </c>
      <c r="M402" t="s">
        <v>237</v>
      </c>
      <c r="N402" t="s">
        <v>218</v>
      </c>
      <c r="W402" s="33">
        <v>13.43</v>
      </c>
      <c r="X402" t="s">
        <v>201</v>
      </c>
      <c r="Y402" t="s">
        <v>202</v>
      </c>
      <c r="Z402" t="s">
        <v>171</v>
      </c>
    </row>
    <row r="403" spans="1:26" x14ac:dyDescent="0.25">
      <c r="A403" t="s">
        <v>28</v>
      </c>
      <c r="B403" t="s">
        <v>29</v>
      </c>
      <c r="C403" s="32">
        <v>2021</v>
      </c>
      <c r="D403" s="32">
        <v>5</v>
      </c>
      <c r="E403" t="s">
        <v>164</v>
      </c>
      <c r="F403" t="s">
        <v>197</v>
      </c>
      <c r="G403" s="31">
        <v>44144</v>
      </c>
      <c r="H403" s="31">
        <v>44145</v>
      </c>
      <c r="I403" s="32">
        <v>363</v>
      </c>
      <c r="J403" t="s">
        <v>216</v>
      </c>
      <c r="K403" t="s">
        <v>217</v>
      </c>
      <c r="L403" t="s">
        <v>205</v>
      </c>
      <c r="M403" t="s">
        <v>237</v>
      </c>
      <c r="N403" t="s">
        <v>218</v>
      </c>
      <c r="W403" s="33">
        <v>122.9</v>
      </c>
      <c r="X403" t="s">
        <v>201</v>
      </c>
      <c r="Y403" t="s">
        <v>202</v>
      </c>
      <c r="Z403" t="s">
        <v>171</v>
      </c>
    </row>
    <row r="404" spans="1:26" x14ac:dyDescent="0.25">
      <c r="A404" t="s">
        <v>28</v>
      </c>
      <c r="B404" t="s">
        <v>29</v>
      </c>
      <c r="C404" s="32">
        <v>2021</v>
      </c>
      <c r="D404" s="32">
        <v>5</v>
      </c>
      <c r="E404" t="s">
        <v>164</v>
      </c>
      <c r="F404" t="s">
        <v>197</v>
      </c>
      <c r="G404" s="31">
        <v>44144</v>
      </c>
      <c r="H404" s="31">
        <v>44145</v>
      </c>
      <c r="I404" s="32">
        <v>364</v>
      </c>
      <c r="J404" t="s">
        <v>216</v>
      </c>
      <c r="K404" t="s">
        <v>217</v>
      </c>
      <c r="L404" t="s">
        <v>206</v>
      </c>
      <c r="M404" t="s">
        <v>237</v>
      </c>
      <c r="N404" t="s">
        <v>218</v>
      </c>
      <c r="W404" s="33">
        <v>11.23</v>
      </c>
      <c r="X404" t="s">
        <v>201</v>
      </c>
      <c r="Y404" t="s">
        <v>202</v>
      </c>
      <c r="Z404" t="s">
        <v>171</v>
      </c>
    </row>
    <row r="405" spans="1:26" x14ac:dyDescent="0.25">
      <c r="A405" t="s">
        <v>28</v>
      </c>
      <c r="B405" t="s">
        <v>29</v>
      </c>
      <c r="C405" s="32">
        <v>2021</v>
      </c>
      <c r="D405" s="32">
        <v>5</v>
      </c>
      <c r="E405" t="s">
        <v>164</v>
      </c>
      <c r="F405" t="s">
        <v>197</v>
      </c>
      <c r="G405" s="31">
        <v>44144</v>
      </c>
      <c r="H405" s="31">
        <v>44145</v>
      </c>
      <c r="I405" s="32">
        <v>365</v>
      </c>
      <c r="J405" t="s">
        <v>216</v>
      </c>
      <c r="K405" t="s">
        <v>217</v>
      </c>
      <c r="L405" t="s">
        <v>207</v>
      </c>
      <c r="M405" t="s">
        <v>237</v>
      </c>
      <c r="N405" t="s">
        <v>218</v>
      </c>
      <c r="W405" s="33">
        <v>6.11</v>
      </c>
      <c r="X405" t="s">
        <v>201</v>
      </c>
      <c r="Y405" t="s">
        <v>202</v>
      </c>
      <c r="Z405" t="s">
        <v>171</v>
      </c>
    </row>
    <row r="406" spans="1:26" x14ac:dyDescent="0.25">
      <c r="A406" t="s">
        <v>28</v>
      </c>
      <c r="B406" t="s">
        <v>29</v>
      </c>
      <c r="C406" s="32">
        <v>2021</v>
      </c>
      <c r="D406" s="32">
        <v>5</v>
      </c>
      <c r="E406" t="s">
        <v>164</v>
      </c>
      <c r="F406" t="s">
        <v>197</v>
      </c>
      <c r="G406" s="31">
        <v>44144</v>
      </c>
      <c r="H406" s="31">
        <v>44145</v>
      </c>
      <c r="I406" s="32">
        <v>366</v>
      </c>
      <c r="J406" t="s">
        <v>216</v>
      </c>
      <c r="K406" t="s">
        <v>217</v>
      </c>
      <c r="L406" t="s">
        <v>209</v>
      </c>
      <c r="M406" t="s">
        <v>237</v>
      </c>
      <c r="N406" t="s">
        <v>218</v>
      </c>
      <c r="W406" s="33">
        <v>4</v>
      </c>
      <c r="X406" t="s">
        <v>201</v>
      </c>
      <c r="Y406" t="s">
        <v>202</v>
      </c>
      <c r="Z406" t="s">
        <v>171</v>
      </c>
    </row>
    <row r="407" spans="1:26" x14ac:dyDescent="0.25">
      <c r="A407" t="s">
        <v>28</v>
      </c>
      <c r="B407" t="s">
        <v>29</v>
      </c>
      <c r="C407" s="32">
        <v>2021</v>
      </c>
      <c r="D407" s="32">
        <v>5</v>
      </c>
      <c r="E407" t="s">
        <v>164</v>
      </c>
      <c r="F407" t="s">
        <v>197</v>
      </c>
      <c r="G407" s="31">
        <v>44144</v>
      </c>
      <c r="H407" s="31">
        <v>44145</v>
      </c>
      <c r="I407" s="32">
        <v>367</v>
      </c>
      <c r="J407" t="s">
        <v>246</v>
      </c>
      <c r="K407" t="s">
        <v>166</v>
      </c>
      <c r="L407" t="s">
        <v>198</v>
      </c>
      <c r="M407" t="s">
        <v>210</v>
      </c>
      <c r="P407" t="s">
        <v>28</v>
      </c>
      <c r="Q407" t="s">
        <v>247</v>
      </c>
      <c r="R407" t="s">
        <v>45</v>
      </c>
      <c r="W407" s="33">
        <v>1034.19</v>
      </c>
      <c r="X407" t="s">
        <v>201</v>
      </c>
      <c r="Y407" t="s">
        <v>202</v>
      </c>
      <c r="Z407" t="s">
        <v>171</v>
      </c>
    </row>
    <row r="408" spans="1:26" x14ac:dyDescent="0.25">
      <c r="A408" t="s">
        <v>28</v>
      </c>
      <c r="B408" t="s">
        <v>29</v>
      </c>
      <c r="C408" s="32">
        <v>2021</v>
      </c>
      <c r="D408" s="32">
        <v>5</v>
      </c>
      <c r="E408" t="s">
        <v>164</v>
      </c>
      <c r="F408" t="s">
        <v>197</v>
      </c>
      <c r="G408" s="31">
        <v>44144</v>
      </c>
      <c r="H408" s="31">
        <v>44145</v>
      </c>
      <c r="I408" s="32">
        <v>368</v>
      </c>
      <c r="J408" t="s">
        <v>246</v>
      </c>
      <c r="K408" t="s">
        <v>166</v>
      </c>
      <c r="L408" t="s">
        <v>203</v>
      </c>
      <c r="M408" t="s">
        <v>210</v>
      </c>
      <c r="P408" t="s">
        <v>28</v>
      </c>
      <c r="Q408" t="s">
        <v>247</v>
      </c>
      <c r="R408" t="s">
        <v>45</v>
      </c>
      <c r="W408" s="33">
        <v>149.54</v>
      </c>
      <c r="X408" t="s">
        <v>201</v>
      </c>
      <c r="Y408" t="s">
        <v>202</v>
      </c>
      <c r="Z408" t="s">
        <v>171</v>
      </c>
    </row>
    <row r="409" spans="1:26" x14ac:dyDescent="0.25">
      <c r="A409" t="s">
        <v>28</v>
      </c>
      <c r="B409" t="s">
        <v>29</v>
      </c>
      <c r="C409" s="32">
        <v>2021</v>
      </c>
      <c r="D409" s="32">
        <v>5</v>
      </c>
      <c r="E409" t="s">
        <v>164</v>
      </c>
      <c r="F409" t="s">
        <v>197</v>
      </c>
      <c r="G409" s="31">
        <v>44144</v>
      </c>
      <c r="H409" s="31">
        <v>44145</v>
      </c>
      <c r="I409" s="32">
        <v>369</v>
      </c>
      <c r="J409" t="s">
        <v>246</v>
      </c>
      <c r="K409" t="s">
        <v>166</v>
      </c>
      <c r="L409" t="s">
        <v>172</v>
      </c>
      <c r="M409" t="s">
        <v>210</v>
      </c>
      <c r="P409" t="s">
        <v>28</v>
      </c>
      <c r="Q409" t="s">
        <v>247</v>
      </c>
      <c r="R409" t="s">
        <v>45</v>
      </c>
      <c r="W409" s="33">
        <v>72.03</v>
      </c>
      <c r="X409" t="s">
        <v>201</v>
      </c>
      <c r="Y409" t="s">
        <v>202</v>
      </c>
      <c r="Z409" t="s">
        <v>171</v>
      </c>
    </row>
    <row r="410" spans="1:26" x14ac:dyDescent="0.25">
      <c r="A410" t="s">
        <v>28</v>
      </c>
      <c r="B410" t="s">
        <v>29</v>
      </c>
      <c r="C410" s="32">
        <v>2021</v>
      </c>
      <c r="D410" s="32">
        <v>5</v>
      </c>
      <c r="E410" t="s">
        <v>164</v>
      </c>
      <c r="F410" t="s">
        <v>197</v>
      </c>
      <c r="G410" s="31">
        <v>44144</v>
      </c>
      <c r="H410" s="31">
        <v>44145</v>
      </c>
      <c r="I410" s="32">
        <v>370</v>
      </c>
      <c r="J410" t="s">
        <v>246</v>
      </c>
      <c r="K410" t="s">
        <v>166</v>
      </c>
      <c r="L410" t="s">
        <v>204</v>
      </c>
      <c r="M410" t="s">
        <v>210</v>
      </c>
      <c r="P410" t="s">
        <v>28</v>
      </c>
      <c r="Q410" t="s">
        <v>247</v>
      </c>
      <c r="R410" t="s">
        <v>45</v>
      </c>
      <c r="W410" s="33">
        <v>13.86</v>
      </c>
      <c r="X410" t="s">
        <v>201</v>
      </c>
      <c r="Y410" t="s">
        <v>202</v>
      </c>
      <c r="Z410" t="s">
        <v>171</v>
      </c>
    </row>
    <row r="411" spans="1:26" x14ac:dyDescent="0.25">
      <c r="A411" t="s">
        <v>28</v>
      </c>
      <c r="B411" t="s">
        <v>29</v>
      </c>
      <c r="C411" s="32">
        <v>2021</v>
      </c>
      <c r="D411" s="32">
        <v>5</v>
      </c>
      <c r="E411" t="s">
        <v>164</v>
      </c>
      <c r="F411" t="s">
        <v>197</v>
      </c>
      <c r="G411" s="31">
        <v>44144</v>
      </c>
      <c r="H411" s="31">
        <v>44145</v>
      </c>
      <c r="I411" s="32">
        <v>371</v>
      </c>
      <c r="J411" t="s">
        <v>246</v>
      </c>
      <c r="K411" t="s">
        <v>166</v>
      </c>
      <c r="L411" t="s">
        <v>205</v>
      </c>
      <c r="M411" t="s">
        <v>210</v>
      </c>
      <c r="P411" t="s">
        <v>28</v>
      </c>
      <c r="Q411" t="s">
        <v>247</v>
      </c>
      <c r="R411" t="s">
        <v>45</v>
      </c>
      <c r="W411" s="33">
        <v>270.3</v>
      </c>
      <c r="X411" t="s">
        <v>201</v>
      </c>
      <c r="Y411" t="s">
        <v>202</v>
      </c>
      <c r="Z411" t="s">
        <v>171</v>
      </c>
    </row>
    <row r="412" spans="1:26" x14ac:dyDescent="0.25">
      <c r="A412" t="s">
        <v>28</v>
      </c>
      <c r="B412" t="s">
        <v>29</v>
      </c>
      <c r="C412" s="32">
        <v>2021</v>
      </c>
      <c r="D412" s="32">
        <v>5</v>
      </c>
      <c r="E412" t="s">
        <v>164</v>
      </c>
      <c r="F412" t="s">
        <v>197</v>
      </c>
      <c r="G412" s="31">
        <v>44144</v>
      </c>
      <c r="H412" s="31">
        <v>44145</v>
      </c>
      <c r="I412" s="32">
        <v>372</v>
      </c>
      <c r="J412" t="s">
        <v>246</v>
      </c>
      <c r="K412" t="s">
        <v>166</v>
      </c>
      <c r="L412" t="s">
        <v>206</v>
      </c>
      <c r="M412" t="s">
        <v>210</v>
      </c>
      <c r="P412" t="s">
        <v>28</v>
      </c>
      <c r="Q412" t="s">
        <v>247</v>
      </c>
      <c r="R412" t="s">
        <v>45</v>
      </c>
      <c r="W412" s="33">
        <v>11.58</v>
      </c>
      <c r="X412" t="s">
        <v>201</v>
      </c>
      <c r="Y412" t="s">
        <v>202</v>
      </c>
      <c r="Z412" t="s">
        <v>171</v>
      </c>
    </row>
    <row r="413" spans="1:26" x14ac:dyDescent="0.25">
      <c r="A413" t="s">
        <v>28</v>
      </c>
      <c r="B413" t="s">
        <v>29</v>
      </c>
      <c r="C413" s="32">
        <v>2021</v>
      </c>
      <c r="D413" s="32">
        <v>5</v>
      </c>
      <c r="E413" t="s">
        <v>164</v>
      </c>
      <c r="F413" t="s">
        <v>197</v>
      </c>
      <c r="G413" s="31">
        <v>44144</v>
      </c>
      <c r="H413" s="31">
        <v>44145</v>
      </c>
      <c r="I413" s="32">
        <v>373</v>
      </c>
      <c r="J413" t="s">
        <v>246</v>
      </c>
      <c r="K413" t="s">
        <v>166</v>
      </c>
      <c r="L413" t="s">
        <v>207</v>
      </c>
      <c r="M413" t="s">
        <v>210</v>
      </c>
      <c r="P413" t="s">
        <v>28</v>
      </c>
      <c r="Q413" t="s">
        <v>247</v>
      </c>
      <c r="R413" t="s">
        <v>45</v>
      </c>
      <c r="W413" s="33">
        <v>6.31</v>
      </c>
      <c r="X413" t="s">
        <v>201</v>
      </c>
      <c r="Y413" t="s">
        <v>202</v>
      </c>
      <c r="Z413" t="s">
        <v>171</v>
      </c>
    </row>
    <row r="414" spans="1:26" x14ac:dyDescent="0.25">
      <c r="A414" t="s">
        <v>28</v>
      </c>
      <c r="B414" t="s">
        <v>29</v>
      </c>
      <c r="C414" s="32">
        <v>2021</v>
      </c>
      <c r="D414" s="32">
        <v>5</v>
      </c>
      <c r="E414" t="s">
        <v>164</v>
      </c>
      <c r="F414" t="s">
        <v>197</v>
      </c>
      <c r="G414" s="31">
        <v>44144</v>
      </c>
      <c r="H414" s="31">
        <v>44145</v>
      </c>
      <c r="I414" s="32">
        <v>374</v>
      </c>
      <c r="J414" t="s">
        <v>246</v>
      </c>
      <c r="K414" t="s">
        <v>166</v>
      </c>
      <c r="L414" t="s">
        <v>209</v>
      </c>
      <c r="M414" t="s">
        <v>210</v>
      </c>
      <c r="P414" t="s">
        <v>28</v>
      </c>
      <c r="Q414" t="s">
        <v>247</v>
      </c>
      <c r="R414" t="s">
        <v>45</v>
      </c>
      <c r="W414" s="33">
        <v>6</v>
      </c>
      <c r="X414" t="s">
        <v>201</v>
      </c>
      <c r="Y414" t="s">
        <v>202</v>
      </c>
      <c r="Z414" t="s">
        <v>171</v>
      </c>
    </row>
    <row r="415" spans="1:26" x14ac:dyDescent="0.25">
      <c r="A415" t="s">
        <v>28</v>
      </c>
      <c r="B415" t="s">
        <v>29</v>
      </c>
      <c r="C415" s="32">
        <v>2021</v>
      </c>
      <c r="D415" s="32">
        <v>5</v>
      </c>
      <c r="E415" t="s">
        <v>164</v>
      </c>
      <c r="F415" t="s">
        <v>197</v>
      </c>
      <c r="G415" s="31">
        <v>44144</v>
      </c>
      <c r="H415" s="31">
        <v>44145</v>
      </c>
      <c r="I415" s="32">
        <v>375</v>
      </c>
      <c r="J415" t="s">
        <v>216</v>
      </c>
      <c r="K415" t="s">
        <v>221</v>
      </c>
      <c r="L415" t="s">
        <v>198</v>
      </c>
      <c r="M415" t="s">
        <v>210</v>
      </c>
      <c r="N415" t="s">
        <v>218</v>
      </c>
      <c r="W415" s="33">
        <v>2107.35</v>
      </c>
      <c r="X415" t="s">
        <v>201</v>
      </c>
      <c r="Y415" t="s">
        <v>202</v>
      </c>
      <c r="Z415" t="s">
        <v>171</v>
      </c>
    </row>
    <row r="416" spans="1:26" x14ac:dyDescent="0.25">
      <c r="A416" t="s">
        <v>28</v>
      </c>
      <c r="B416" t="s">
        <v>29</v>
      </c>
      <c r="C416" s="32">
        <v>2021</v>
      </c>
      <c r="D416" s="32">
        <v>5</v>
      </c>
      <c r="E416" t="s">
        <v>164</v>
      </c>
      <c r="F416" t="s">
        <v>197</v>
      </c>
      <c r="G416" s="31">
        <v>44144</v>
      </c>
      <c r="H416" s="31">
        <v>44145</v>
      </c>
      <c r="I416" s="32">
        <v>376</v>
      </c>
      <c r="J416" t="s">
        <v>216</v>
      </c>
      <c r="K416" t="s">
        <v>221</v>
      </c>
      <c r="L416" t="s">
        <v>203</v>
      </c>
      <c r="M416" t="s">
        <v>210</v>
      </c>
      <c r="N416" t="s">
        <v>218</v>
      </c>
      <c r="W416" s="33">
        <v>304.72000000000003</v>
      </c>
      <c r="X416" t="s">
        <v>201</v>
      </c>
      <c r="Y416" t="s">
        <v>202</v>
      </c>
      <c r="Z416" t="s">
        <v>171</v>
      </c>
    </row>
    <row r="417" spans="1:26" x14ac:dyDescent="0.25">
      <c r="A417" t="s">
        <v>28</v>
      </c>
      <c r="B417" t="s">
        <v>29</v>
      </c>
      <c r="C417" s="32">
        <v>2021</v>
      </c>
      <c r="D417" s="32">
        <v>5</v>
      </c>
      <c r="E417" t="s">
        <v>164</v>
      </c>
      <c r="F417" t="s">
        <v>197</v>
      </c>
      <c r="G417" s="31">
        <v>44144</v>
      </c>
      <c r="H417" s="31">
        <v>44145</v>
      </c>
      <c r="I417" s="32">
        <v>377</v>
      </c>
      <c r="J417" t="s">
        <v>216</v>
      </c>
      <c r="K417" t="s">
        <v>221</v>
      </c>
      <c r="L417" t="s">
        <v>172</v>
      </c>
      <c r="M417" t="s">
        <v>210</v>
      </c>
      <c r="N417" t="s">
        <v>218</v>
      </c>
      <c r="W417" s="33">
        <v>150.84</v>
      </c>
      <c r="X417" t="s">
        <v>201</v>
      </c>
      <c r="Y417" t="s">
        <v>202</v>
      </c>
      <c r="Z417" t="s">
        <v>171</v>
      </c>
    </row>
    <row r="418" spans="1:26" x14ac:dyDescent="0.25">
      <c r="A418" t="s">
        <v>28</v>
      </c>
      <c r="B418" t="s">
        <v>29</v>
      </c>
      <c r="C418" s="32">
        <v>2021</v>
      </c>
      <c r="D418" s="32">
        <v>5</v>
      </c>
      <c r="E418" t="s">
        <v>164</v>
      </c>
      <c r="F418" t="s">
        <v>197</v>
      </c>
      <c r="G418" s="31">
        <v>44144</v>
      </c>
      <c r="H418" s="31">
        <v>44145</v>
      </c>
      <c r="I418" s="32">
        <v>378</v>
      </c>
      <c r="J418" t="s">
        <v>216</v>
      </c>
      <c r="K418" t="s">
        <v>221</v>
      </c>
      <c r="L418" t="s">
        <v>204</v>
      </c>
      <c r="M418" t="s">
        <v>210</v>
      </c>
      <c r="N418" t="s">
        <v>218</v>
      </c>
      <c r="W418" s="33">
        <v>28.24</v>
      </c>
      <c r="X418" t="s">
        <v>201</v>
      </c>
      <c r="Y418" t="s">
        <v>202</v>
      </c>
      <c r="Z418" t="s">
        <v>171</v>
      </c>
    </row>
    <row r="419" spans="1:26" x14ac:dyDescent="0.25">
      <c r="A419" t="s">
        <v>28</v>
      </c>
      <c r="B419" t="s">
        <v>29</v>
      </c>
      <c r="C419" s="32">
        <v>2021</v>
      </c>
      <c r="D419" s="32">
        <v>5</v>
      </c>
      <c r="E419" t="s">
        <v>164</v>
      </c>
      <c r="F419" t="s">
        <v>197</v>
      </c>
      <c r="G419" s="31">
        <v>44144</v>
      </c>
      <c r="H419" s="31">
        <v>44145</v>
      </c>
      <c r="I419" s="32">
        <v>379</v>
      </c>
      <c r="J419" t="s">
        <v>216</v>
      </c>
      <c r="K419" t="s">
        <v>221</v>
      </c>
      <c r="L419" t="s">
        <v>205</v>
      </c>
      <c r="M419" t="s">
        <v>210</v>
      </c>
      <c r="N419" t="s">
        <v>218</v>
      </c>
      <c r="W419" s="33">
        <v>540.6</v>
      </c>
      <c r="X419" t="s">
        <v>201</v>
      </c>
      <c r="Y419" t="s">
        <v>202</v>
      </c>
      <c r="Z419" t="s">
        <v>171</v>
      </c>
    </row>
    <row r="420" spans="1:26" x14ac:dyDescent="0.25">
      <c r="A420" t="s">
        <v>28</v>
      </c>
      <c r="B420" t="s">
        <v>29</v>
      </c>
      <c r="C420" s="32">
        <v>2021</v>
      </c>
      <c r="D420" s="32">
        <v>5</v>
      </c>
      <c r="E420" t="s">
        <v>164</v>
      </c>
      <c r="F420" t="s">
        <v>197</v>
      </c>
      <c r="G420" s="31">
        <v>44144</v>
      </c>
      <c r="H420" s="31">
        <v>44145</v>
      </c>
      <c r="I420" s="32">
        <v>380</v>
      </c>
      <c r="J420" t="s">
        <v>216</v>
      </c>
      <c r="K420" t="s">
        <v>221</v>
      </c>
      <c r="L420" t="s">
        <v>206</v>
      </c>
      <c r="M420" t="s">
        <v>210</v>
      </c>
      <c r="N420" t="s">
        <v>218</v>
      </c>
      <c r="W420" s="33">
        <v>23.6</v>
      </c>
      <c r="X420" t="s">
        <v>201</v>
      </c>
      <c r="Y420" t="s">
        <v>202</v>
      </c>
      <c r="Z420" t="s">
        <v>171</v>
      </c>
    </row>
    <row r="421" spans="1:26" x14ac:dyDescent="0.25">
      <c r="A421" t="s">
        <v>28</v>
      </c>
      <c r="B421" t="s">
        <v>29</v>
      </c>
      <c r="C421" s="32">
        <v>2021</v>
      </c>
      <c r="D421" s="32">
        <v>5</v>
      </c>
      <c r="E421" t="s">
        <v>164</v>
      </c>
      <c r="F421" t="s">
        <v>197</v>
      </c>
      <c r="G421" s="31">
        <v>44144</v>
      </c>
      <c r="H421" s="31">
        <v>44145</v>
      </c>
      <c r="I421" s="32">
        <v>381</v>
      </c>
      <c r="J421" t="s">
        <v>216</v>
      </c>
      <c r="K421" t="s">
        <v>221</v>
      </c>
      <c r="L421" t="s">
        <v>207</v>
      </c>
      <c r="M421" t="s">
        <v>210</v>
      </c>
      <c r="N421" t="s">
        <v>218</v>
      </c>
      <c r="W421" s="33">
        <v>12.85</v>
      </c>
      <c r="X421" t="s">
        <v>201</v>
      </c>
      <c r="Y421" t="s">
        <v>202</v>
      </c>
      <c r="Z421" t="s">
        <v>171</v>
      </c>
    </row>
    <row r="422" spans="1:26" x14ac:dyDescent="0.25">
      <c r="A422" t="s">
        <v>28</v>
      </c>
      <c r="B422" t="s">
        <v>29</v>
      </c>
      <c r="C422" s="32">
        <v>2021</v>
      </c>
      <c r="D422" s="32">
        <v>5</v>
      </c>
      <c r="E422" t="s">
        <v>164</v>
      </c>
      <c r="F422" t="s">
        <v>197</v>
      </c>
      <c r="G422" s="31">
        <v>44144</v>
      </c>
      <c r="H422" s="31">
        <v>44145</v>
      </c>
      <c r="I422" s="32">
        <v>382</v>
      </c>
      <c r="J422" t="s">
        <v>189</v>
      </c>
      <c r="K422" t="s">
        <v>166</v>
      </c>
      <c r="L422" t="s">
        <v>198</v>
      </c>
      <c r="M422" t="s">
        <v>191</v>
      </c>
      <c r="P422" t="s">
        <v>28</v>
      </c>
      <c r="Q422" t="s">
        <v>248</v>
      </c>
      <c r="R422" t="s">
        <v>45</v>
      </c>
      <c r="W422" s="33">
        <v>2782.83</v>
      </c>
      <c r="X422" t="s">
        <v>201</v>
      </c>
      <c r="Y422" t="s">
        <v>202</v>
      </c>
      <c r="Z422" t="s">
        <v>171</v>
      </c>
    </row>
    <row r="423" spans="1:26" x14ac:dyDescent="0.25">
      <c r="A423" t="s">
        <v>28</v>
      </c>
      <c r="B423" t="s">
        <v>29</v>
      </c>
      <c r="C423" s="32">
        <v>2021</v>
      </c>
      <c r="D423" s="32">
        <v>5</v>
      </c>
      <c r="E423" t="s">
        <v>164</v>
      </c>
      <c r="F423" t="s">
        <v>197</v>
      </c>
      <c r="G423" s="31">
        <v>44144</v>
      </c>
      <c r="H423" s="31">
        <v>44145</v>
      </c>
      <c r="I423" s="32">
        <v>383</v>
      </c>
      <c r="J423" t="s">
        <v>189</v>
      </c>
      <c r="K423" t="s">
        <v>166</v>
      </c>
      <c r="L423" t="s">
        <v>203</v>
      </c>
      <c r="M423" t="s">
        <v>191</v>
      </c>
      <c r="P423" t="s">
        <v>28</v>
      </c>
      <c r="Q423" t="s">
        <v>248</v>
      </c>
      <c r="R423" t="s">
        <v>45</v>
      </c>
      <c r="W423" s="33">
        <v>305</v>
      </c>
      <c r="X423" t="s">
        <v>201</v>
      </c>
      <c r="Y423" t="s">
        <v>202</v>
      </c>
      <c r="Z423" t="s">
        <v>171</v>
      </c>
    </row>
    <row r="424" spans="1:26" x14ac:dyDescent="0.25">
      <c r="A424" t="s">
        <v>28</v>
      </c>
      <c r="B424" t="s">
        <v>29</v>
      </c>
      <c r="C424" s="32">
        <v>2021</v>
      </c>
      <c r="D424" s="32">
        <v>5</v>
      </c>
      <c r="E424" t="s">
        <v>164</v>
      </c>
      <c r="F424" t="s">
        <v>197</v>
      </c>
      <c r="G424" s="31">
        <v>44144</v>
      </c>
      <c r="H424" s="31">
        <v>44145</v>
      </c>
      <c r="I424" s="32">
        <v>384</v>
      </c>
      <c r="J424" t="s">
        <v>189</v>
      </c>
      <c r="K424" t="s">
        <v>166</v>
      </c>
      <c r="L424" t="s">
        <v>172</v>
      </c>
      <c r="M424" t="s">
        <v>191</v>
      </c>
      <c r="P424" t="s">
        <v>28</v>
      </c>
      <c r="Q424" t="s">
        <v>248</v>
      </c>
      <c r="R424" t="s">
        <v>45</v>
      </c>
      <c r="W424" s="33">
        <v>191.23</v>
      </c>
      <c r="X424" t="s">
        <v>201</v>
      </c>
      <c r="Y424" t="s">
        <v>202</v>
      </c>
      <c r="Z424" t="s">
        <v>171</v>
      </c>
    </row>
    <row r="425" spans="1:26" x14ac:dyDescent="0.25">
      <c r="A425" t="s">
        <v>28</v>
      </c>
      <c r="B425" t="s">
        <v>29</v>
      </c>
      <c r="C425" s="32">
        <v>2021</v>
      </c>
      <c r="D425" s="32">
        <v>5</v>
      </c>
      <c r="E425" t="s">
        <v>164</v>
      </c>
      <c r="F425" t="s">
        <v>197</v>
      </c>
      <c r="G425" s="31">
        <v>44144</v>
      </c>
      <c r="H425" s="31">
        <v>44145</v>
      </c>
      <c r="I425" s="32">
        <v>385</v>
      </c>
      <c r="J425" t="s">
        <v>189</v>
      </c>
      <c r="K425" t="s">
        <v>166</v>
      </c>
      <c r="L425" t="s">
        <v>204</v>
      </c>
      <c r="M425" t="s">
        <v>191</v>
      </c>
      <c r="P425" t="s">
        <v>28</v>
      </c>
      <c r="Q425" t="s">
        <v>248</v>
      </c>
      <c r="R425" t="s">
        <v>45</v>
      </c>
      <c r="W425" s="33">
        <v>37.29</v>
      </c>
      <c r="X425" t="s">
        <v>201</v>
      </c>
      <c r="Y425" t="s">
        <v>202</v>
      </c>
      <c r="Z425" t="s">
        <v>171</v>
      </c>
    </row>
    <row r="426" spans="1:26" x14ac:dyDescent="0.25">
      <c r="A426" t="s">
        <v>28</v>
      </c>
      <c r="B426" t="s">
        <v>29</v>
      </c>
      <c r="C426" s="32">
        <v>2021</v>
      </c>
      <c r="D426" s="32">
        <v>5</v>
      </c>
      <c r="E426" t="s">
        <v>164</v>
      </c>
      <c r="F426" t="s">
        <v>197</v>
      </c>
      <c r="G426" s="31">
        <v>44144</v>
      </c>
      <c r="H426" s="31">
        <v>44145</v>
      </c>
      <c r="I426" s="32">
        <v>386</v>
      </c>
      <c r="J426" t="s">
        <v>189</v>
      </c>
      <c r="K426" t="s">
        <v>166</v>
      </c>
      <c r="L426" t="s">
        <v>205</v>
      </c>
      <c r="M426" t="s">
        <v>191</v>
      </c>
      <c r="P426" t="s">
        <v>28</v>
      </c>
      <c r="Q426" t="s">
        <v>248</v>
      </c>
      <c r="R426" t="s">
        <v>45</v>
      </c>
      <c r="W426" s="33">
        <v>901</v>
      </c>
      <c r="X426" t="s">
        <v>201</v>
      </c>
      <c r="Y426" t="s">
        <v>202</v>
      </c>
      <c r="Z426" t="s">
        <v>171</v>
      </c>
    </row>
    <row r="427" spans="1:26" x14ac:dyDescent="0.25">
      <c r="A427" t="s">
        <v>28</v>
      </c>
      <c r="B427" t="s">
        <v>29</v>
      </c>
      <c r="C427" s="32">
        <v>2021</v>
      </c>
      <c r="D427" s="32">
        <v>5</v>
      </c>
      <c r="E427" t="s">
        <v>164</v>
      </c>
      <c r="F427" t="s">
        <v>197</v>
      </c>
      <c r="G427" s="31">
        <v>44144</v>
      </c>
      <c r="H427" s="31">
        <v>44145</v>
      </c>
      <c r="I427" s="32">
        <v>387</v>
      </c>
      <c r="J427" t="s">
        <v>189</v>
      </c>
      <c r="K427" t="s">
        <v>166</v>
      </c>
      <c r="L427" t="s">
        <v>206</v>
      </c>
      <c r="M427" t="s">
        <v>191</v>
      </c>
      <c r="P427" t="s">
        <v>28</v>
      </c>
      <c r="Q427" t="s">
        <v>248</v>
      </c>
      <c r="R427" t="s">
        <v>45</v>
      </c>
      <c r="W427" s="33">
        <v>31.17</v>
      </c>
      <c r="X427" t="s">
        <v>201</v>
      </c>
      <c r="Y427" t="s">
        <v>202</v>
      </c>
      <c r="Z427" t="s">
        <v>171</v>
      </c>
    </row>
    <row r="428" spans="1:26" x14ac:dyDescent="0.25">
      <c r="A428" t="s">
        <v>28</v>
      </c>
      <c r="B428" t="s">
        <v>29</v>
      </c>
      <c r="C428" s="32">
        <v>2021</v>
      </c>
      <c r="D428" s="32">
        <v>5</v>
      </c>
      <c r="E428" t="s">
        <v>164</v>
      </c>
      <c r="F428" t="s">
        <v>197</v>
      </c>
      <c r="G428" s="31">
        <v>44144</v>
      </c>
      <c r="H428" s="31">
        <v>44145</v>
      </c>
      <c r="I428" s="32">
        <v>388</v>
      </c>
      <c r="J428" t="s">
        <v>189</v>
      </c>
      <c r="K428" t="s">
        <v>166</v>
      </c>
      <c r="L428" t="s">
        <v>207</v>
      </c>
      <c r="M428" t="s">
        <v>191</v>
      </c>
      <c r="P428" t="s">
        <v>28</v>
      </c>
      <c r="Q428" t="s">
        <v>248</v>
      </c>
      <c r="R428" t="s">
        <v>45</v>
      </c>
      <c r="W428" s="33">
        <v>16.98</v>
      </c>
      <c r="X428" t="s">
        <v>201</v>
      </c>
      <c r="Y428" t="s">
        <v>202</v>
      </c>
      <c r="Z428" t="s">
        <v>171</v>
      </c>
    </row>
    <row r="429" spans="1:26" x14ac:dyDescent="0.25">
      <c r="A429" t="s">
        <v>28</v>
      </c>
      <c r="B429" t="s">
        <v>29</v>
      </c>
      <c r="C429" s="32">
        <v>2021</v>
      </c>
      <c r="D429" s="32">
        <v>5</v>
      </c>
      <c r="E429" t="s">
        <v>164</v>
      </c>
      <c r="F429" t="s">
        <v>197</v>
      </c>
      <c r="G429" s="31">
        <v>44144</v>
      </c>
      <c r="H429" s="31">
        <v>44145</v>
      </c>
      <c r="I429" s="32">
        <v>389</v>
      </c>
      <c r="J429" t="s">
        <v>189</v>
      </c>
      <c r="K429" t="s">
        <v>166</v>
      </c>
      <c r="L429" t="s">
        <v>209</v>
      </c>
      <c r="M429" t="s">
        <v>191</v>
      </c>
      <c r="P429" t="s">
        <v>28</v>
      </c>
      <c r="Q429" t="s">
        <v>248</v>
      </c>
      <c r="R429" t="s">
        <v>45</v>
      </c>
      <c r="W429" s="33">
        <v>20</v>
      </c>
      <c r="X429" t="s">
        <v>201</v>
      </c>
      <c r="Y429" t="s">
        <v>202</v>
      </c>
      <c r="Z429" t="s">
        <v>171</v>
      </c>
    </row>
    <row r="430" spans="1:26" x14ac:dyDescent="0.25">
      <c r="A430" t="s">
        <v>28</v>
      </c>
      <c r="B430" t="s">
        <v>29</v>
      </c>
      <c r="C430" s="32">
        <v>2021</v>
      </c>
      <c r="D430" s="32">
        <v>5</v>
      </c>
      <c r="E430" t="s">
        <v>164</v>
      </c>
      <c r="F430" t="s">
        <v>197</v>
      </c>
      <c r="G430" s="31">
        <v>44144</v>
      </c>
      <c r="H430" s="31">
        <v>44145</v>
      </c>
      <c r="I430" s="32">
        <v>390</v>
      </c>
      <c r="J430" t="s">
        <v>189</v>
      </c>
      <c r="K430" t="s">
        <v>166</v>
      </c>
      <c r="L430" t="s">
        <v>208</v>
      </c>
      <c r="M430" t="s">
        <v>191</v>
      </c>
      <c r="P430" t="s">
        <v>28</v>
      </c>
      <c r="Q430" t="s">
        <v>248</v>
      </c>
      <c r="R430" t="s">
        <v>45</v>
      </c>
      <c r="W430" s="33">
        <v>97.4</v>
      </c>
      <c r="X430" t="s">
        <v>201</v>
      </c>
      <c r="Y430" t="s">
        <v>202</v>
      </c>
      <c r="Z430" t="s">
        <v>171</v>
      </c>
    </row>
    <row r="431" spans="1:26" x14ac:dyDescent="0.25">
      <c r="A431" t="s">
        <v>28</v>
      </c>
      <c r="B431" t="s">
        <v>29</v>
      </c>
      <c r="C431" s="32">
        <v>2021</v>
      </c>
      <c r="D431" s="32">
        <v>5</v>
      </c>
      <c r="E431" t="s">
        <v>164</v>
      </c>
      <c r="F431" t="s">
        <v>197</v>
      </c>
      <c r="G431" s="31">
        <v>44144</v>
      </c>
      <c r="H431" s="31">
        <v>44145</v>
      </c>
      <c r="I431" s="32">
        <v>391</v>
      </c>
      <c r="J431" t="s">
        <v>32</v>
      </c>
      <c r="K431" t="s">
        <v>181</v>
      </c>
      <c r="L431" t="s">
        <v>198</v>
      </c>
      <c r="M431" t="s">
        <v>187</v>
      </c>
      <c r="N431" t="s">
        <v>193</v>
      </c>
      <c r="W431" s="33">
        <v>3000</v>
      </c>
      <c r="X431" t="s">
        <v>201</v>
      </c>
      <c r="Y431" t="s">
        <v>202</v>
      </c>
      <c r="Z431" t="s">
        <v>171</v>
      </c>
    </row>
    <row r="432" spans="1:26" x14ac:dyDescent="0.25">
      <c r="A432" t="s">
        <v>28</v>
      </c>
      <c r="B432" t="s">
        <v>29</v>
      </c>
      <c r="C432" s="32">
        <v>2021</v>
      </c>
      <c r="D432" s="32">
        <v>5</v>
      </c>
      <c r="E432" t="s">
        <v>164</v>
      </c>
      <c r="F432" t="s">
        <v>197</v>
      </c>
      <c r="G432" s="31">
        <v>44144</v>
      </c>
      <c r="H432" s="31">
        <v>44145</v>
      </c>
      <c r="I432" s="32">
        <v>392</v>
      </c>
      <c r="J432" t="s">
        <v>32</v>
      </c>
      <c r="K432" t="s">
        <v>181</v>
      </c>
      <c r="L432" t="s">
        <v>203</v>
      </c>
      <c r="M432" t="s">
        <v>187</v>
      </c>
      <c r="N432" t="s">
        <v>193</v>
      </c>
      <c r="W432" s="33">
        <v>433.8</v>
      </c>
      <c r="X432" t="s">
        <v>201</v>
      </c>
      <c r="Y432" t="s">
        <v>202</v>
      </c>
      <c r="Z432" t="s">
        <v>171</v>
      </c>
    </row>
    <row r="433" spans="1:26" x14ac:dyDescent="0.25">
      <c r="A433" t="s">
        <v>28</v>
      </c>
      <c r="B433" t="s">
        <v>29</v>
      </c>
      <c r="C433" s="32">
        <v>2021</v>
      </c>
      <c r="D433" s="32">
        <v>5</v>
      </c>
      <c r="E433" t="s">
        <v>164</v>
      </c>
      <c r="F433" t="s">
        <v>197</v>
      </c>
      <c r="G433" s="31">
        <v>44144</v>
      </c>
      <c r="H433" s="31">
        <v>44145</v>
      </c>
      <c r="I433" s="32">
        <v>393</v>
      </c>
      <c r="J433" t="s">
        <v>32</v>
      </c>
      <c r="K433" t="s">
        <v>181</v>
      </c>
      <c r="L433" t="s">
        <v>172</v>
      </c>
      <c r="M433" t="s">
        <v>187</v>
      </c>
      <c r="N433" t="s">
        <v>193</v>
      </c>
      <c r="W433" s="33">
        <v>211.94</v>
      </c>
      <c r="X433" t="s">
        <v>201</v>
      </c>
      <c r="Y433" t="s">
        <v>202</v>
      </c>
      <c r="Z433" t="s">
        <v>171</v>
      </c>
    </row>
    <row r="434" spans="1:26" x14ac:dyDescent="0.25">
      <c r="A434" t="s">
        <v>28</v>
      </c>
      <c r="B434" t="s">
        <v>29</v>
      </c>
      <c r="C434" s="32">
        <v>2021</v>
      </c>
      <c r="D434" s="32">
        <v>5</v>
      </c>
      <c r="E434" t="s">
        <v>164</v>
      </c>
      <c r="F434" t="s">
        <v>197</v>
      </c>
      <c r="G434" s="31">
        <v>44144</v>
      </c>
      <c r="H434" s="31">
        <v>44145</v>
      </c>
      <c r="I434" s="32">
        <v>394</v>
      </c>
      <c r="J434" t="s">
        <v>32</v>
      </c>
      <c r="K434" t="s">
        <v>181</v>
      </c>
      <c r="L434" t="s">
        <v>204</v>
      </c>
      <c r="M434" t="s">
        <v>187</v>
      </c>
      <c r="N434" t="s">
        <v>193</v>
      </c>
      <c r="W434" s="33">
        <v>40.200000000000003</v>
      </c>
      <c r="X434" t="s">
        <v>201</v>
      </c>
      <c r="Y434" t="s">
        <v>202</v>
      </c>
      <c r="Z434" t="s">
        <v>171</v>
      </c>
    </row>
    <row r="435" spans="1:26" x14ac:dyDescent="0.25">
      <c r="A435" t="s">
        <v>28</v>
      </c>
      <c r="B435" t="s">
        <v>29</v>
      </c>
      <c r="C435" s="32">
        <v>2021</v>
      </c>
      <c r="D435" s="32">
        <v>5</v>
      </c>
      <c r="E435" t="s">
        <v>164</v>
      </c>
      <c r="F435" t="s">
        <v>197</v>
      </c>
      <c r="G435" s="31">
        <v>44144</v>
      </c>
      <c r="H435" s="31">
        <v>44145</v>
      </c>
      <c r="I435" s="32">
        <v>395</v>
      </c>
      <c r="J435" t="s">
        <v>32</v>
      </c>
      <c r="K435" t="s">
        <v>181</v>
      </c>
      <c r="L435" t="s">
        <v>205</v>
      </c>
      <c r="M435" t="s">
        <v>187</v>
      </c>
      <c r="N435" t="s">
        <v>193</v>
      </c>
      <c r="W435" s="33">
        <v>901</v>
      </c>
      <c r="X435" t="s">
        <v>201</v>
      </c>
      <c r="Y435" t="s">
        <v>202</v>
      </c>
      <c r="Z435" t="s">
        <v>171</v>
      </c>
    </row>
    <row r="436" spans="1:26" x14ac:dyDescent="0.25">
      <c r="A436" t="s">
        <v>28</v>
      </c>
      <c r="B436" t="s">
        <v>29</v>
      </c>
      <c r="C436" s="32">
        <v>2021</v>
      </c>
      <c r="D436" s="32">
        <v>5</v>
      </c>
      <c r="E436" t="s">
        <v>164</v>
      </c>
      <c r="F436" t="s">
        <v>197</v>
      </c>
      <c r="G436" s="31">
        <v>44144</v>
      </c>
      <c r="H436" s="31">
        <v>44145</v>
      </c>
      <c r="I436" s="32">
        <v>396</v>
      </c>
      <c r="J436" t="s">
        <v>32</v>
      </c>
      <c r="K436" t="s">
        <v>181</v>
      </c>
      <c r="L436" t="s">
        <v>206</v>
      </c>
      <c r="M436" t="s">
        <v>187</v>
      </c>
      <c r="N436" t="s">
        <v>193</v>
      </c>
      <c r="W436" s="33">
        <v>33.6</v>
      </c>
      <c r="X436" t="s">
        <v>201</v>
      </c>
      <c r="Y436" t="s">
        <v>202</v>
      </c>
      <c r="Z436" t="s">
        <v>171</v>
      </c>
    </row>
    <row r="437" spans="1:26" x14ac:dyDescent="0.25">
      <c r="A437" t="s">
        <v>28</v>
      </c>
      <c r="B437" t="s">
        <v>29</v>
      </c>
      <c r="C437" s="32">
        <v>2021</v>
      </c>
      <c r="D437" s="32">
        <v>5</v>
      </c>
      <c r="E437" t="s">
        <v>164</v>
      </c>
      <c r="F437" t="s">
        <v>197</v>
      </c>
      <c r="G437" s="31">
        <v>44144</v>
      </c>
      <c r="H437" s="31">
        <v>44145</v>
      </c>
      <c r="I437" s="32">
        <v>397</v>
      </c>
      <c r="J437" t="s">
        <v>32</v>
      </c>
      <c r="K437" t="s">
        <v>181</v>
      </c>
      <c r="L437" t="s">
        <v>207</v>
      </c>
      <c r="M437" t="s">
        <v>187</v>
      </c>
      <c r="N437" t="s">
        <v>193</v>
      </c>
      <c r="W437" s="33">
        <v>18.3</v>
      </c>
      <c r="X437" t="s">
        <v>201</v>
      </c>
      <c r="Y437" t="s">
        <v>202</v>
      </c>
      <c r="Z437" t="s">
        <v>171</v>
      </c>
    </row>
    <row r="438" spans="1:26" x14ac:dyDescent="0.25">
      <c r="A438" t="s">
        <v>28</v>
      </c>
      <c r="B438" t="s">
        <v>29</v>
      </c>
      <c r="C438" s="32">
        <v>2021</v>
      </c>
      <c r="D438" s="32">
        <v>5</v>
      </c>
      <c r="E438" t="s">
        <v>164</v>
      </c>
      <c r="F438" t="s">
        <v>197</v>
      </c>
      <c r="G438" s="31">
        <v>44144</v>
      </c>
      <c r="H438" s="31">
        <v>44145</v>
      </c>
      <c r="I438" s="32">
        <v>398</v>
      </c>
      <c r="J438" t="s">
        <v>32</v>
      </c>
      <c r="K438" t="s">
        <v>166</v>
      </c>
      <c r="L438" t="s">
        <v>198</v>
      </c>
      <c r="M438" t="s">
        <v>187</v>
      </c>
      <c r="P438" t="s">
        <v>28</v>
      </c>
      <c r="Q438" t="s">
        <v>249</v>
      </c>
      <c r="R438" t="s">
        <v>45</v>
      </c>
      <c r="W438" s="33">
        <v>3000</v>
      </c>
      <c r="X438" t="s">
        <v>201</v>
      </c>
      <c r="Y438" t="s">
        <v>202</v>
      </c>
      <c r="Z438" t="s">
        <v>171</v>
      </c>
    </row>
    <row r="439" spans="1:26" x14ac:dyDescent="0.25">
      <c r="A439" t="s">
        <v>28</v>
      </c>
      <c r="B439" t="s">
        <v>29</v>
      </c>
      <c r="C439" s="32">
        <v>2021</v>
      </c>
      <c r="D439" s="32">
        <v>5</v>
      </c>
      <c r="E439" t="s">
        <v>164</v>
      </c>
      <c r="F439" t="s">
        <v>197</v>
      </c>
      <c r="G439" s="31">
        <v>44144</v>
      </c>
      <c r="H439" s="31">
        <v>44145</v>
      </c>
      <c r="I439" s="32">
        <v>399</v>
      </c>
      <c r="J439" t="s">
        <v>32</v>
      </c>
      <c r="K439" t="s">
        <v>166</v>
      </c>
      <c r="L439" t="s">
        <v>203</v>
      </c>
      <c r="M439" t="s">
        <v>187</v>
      </c>
      <c r="P439" t="s">
        <v>28</v>
      </c>
      <c r="Q439" t="s">
        <v>249</v>
      </c>
      <c r="R439" t="s">
        <v>45</v>
      </c>
      <c r="W439" s="33">
        <v>433.8</v>
      </c>
      <c r="X439" t="s">
        <v>201</v>
      </c>
      <c r="Y439" t="s">
        <v>202</v>
      </c>
      <c r="Z439" t="s">
        <v>171</v>
      </c>
    </row>
    <row r="440" spans="1:26" x14ac:dyDescent="0.25">
      <c r="A440" t="s">
        <v>28</v>
      </c>
      <c r="B440" t="s">
        <v>29</v>
      </c>
      <c r="C440" s="32">
        <v>2021</v>
      </c>
      <c r="D440" s="32">
        <v>5</v>
      </c>
      <c r="E440" t="s">
        <v>164</v>
      </c>
      <c r="F440" t="s">
        <v>197</v>
      </c>
      <c r="G440" s="31">
        <v>44144</v>
      </c>
      <c r="H440" s="31">
        <v>44145</v>
      </c>
      <c r="I440" s="32">
        <v>400</v>
      </c>
      <c r="J440" t="s">
        <v>32</v>
      </c>
      <c r="K440" t="s">
        <v>166</v>
      </c>
      <c r="L440" t="s">
        <v>172</v>
      </c>
      <c r="M440" t="s">
        <v>187</v>
      </c>
      <c r="P440" t="s">
        <v>28</v>
      </c>
      <c r="Q440" t="s">
        <v>249</v>
      </c>
      <c r="R440" t="s">
        <v>45</v>
      </c>
      <c r="W440" s="33">
        <v>214.33</v>
      </c>
      <c r="X440" t="s">
        <v>201</v>
      </c>
      <c r="Y440" t="s">
        <v>202</v>
      </c>
      <c r="Z440" t="s">
        <v>171</v>
      </c>
    </row>
    <row r="441" spans="1:26" x14ac:dyDescent="0.25">
      <c r="A441" t="s">
        <v>28</v>
      </c>
      <c r="B441" t="s">
        <v>29</v>
      </c>
      <c r="C441" s="32">
        <v>2021</v>
      </c>
      <c r="D441" s="32">
        <v>5</v>
      </c>
      <c r="E441" t="s">
        <v>164</v>
      </c>
      <c r="F441" t="s">
        <v>197</v>
      </c>
      <c r="G441" s="31">
        <v>44144</v>
      </c>
      <c r="H441" s="31">
        <v>44145</v>
      </c>
      <c r="I441" s="32">
        <v>401</v>
      </c>
      <c r="J441" t="s">
        <v>32</v>
      </c>
      <c r="K441" t="s">
        <v>166</v>
      </c>
      <c r="L441" t="s">
        <v>204</v>
      </c>
      <c r="M441" t="s">
        <v>187</v>
      </c>
      <c r="P441" t="s">
        <v>28</v>
      </c>
      <c r="Q441" t="s">
        <v>249</v>
      </c>
      <c r="R441" t="s">
        <v>45</v>
      </c>
      <c r="W441" s="33">
        <v>40.200000000000003</v>
      </c>
      <c r="X441" t="s">
        <v>201</v>
      </c>
      <c r="Y441" t="s">
        <v>202</v>
      </c>
      <c r="Z441" t="s">
        <v>171</v>
      </c>
    </row>
    <row r="442" spans="1:26" x14ac:dyDescent="0.25">
      <c r="A442" t="s">
        <v>28</v>
      </c>
      <c r="B442" t="s">
        <v>29</v>
      </c>
      <c r="C442" s="32">
        <v>2021</v>
      </c>
      <c r="D442" s="32">
        <v>5</v>
      </c>
      <c r="E442" t="s">
        <v>164</v>
      </c>
      <c r="F442" t="s">
        <v>197</v>
      </c>
      <c r="G442" s="31">
        <v>44144</v>
      </c>
      <c r="H442" s="31">
        <v>44145</v>
      </c>
      <c r="I442" s="32">
        <v>402</v>
      </c>
      <c r="J442" t="s">
        <v>32</v>
      </c>
      <c r="K442" t="s">
        <v>166</v>
      </c>
      <c r="L442" t="s">
        <v>205</v>
      </c>
      <c r="M442" t="s">
        <v>187</v>
      </c>
      <c r="P442" t="s">
        <v>28</v>
      </c>
      <c r="Q442" t="s">
        <v>249</v>
      </c>
      <c r="R442" t="s">
        <v>45</v>
      </c>
      <c r="W442" s="33">
        <v>901</v>
      </c>
      <c r="X442" t="s">
        <v>201</v>
      </c>
      <c r="Y442" t="s">
        <v>202</v>
      </c>
      <c r="Z442" t="s">
        <v>171</v>
      </c>
    </row>
    <row r="443" spans="1:26" x14ac:dyDescent="0.25">
      <c r="A443" t="s">
        <v>28</v>
      </c>
      <c r="B443" t="s">
        <v>29</v>
      </c>
      <c r="C443" s="32">
        <v>2021</v>
      </c>
      <c r="D443" s="32">
        <v>5</v>
      </c>
      <c r="E443" t="s">
        <v>164</v>
      </c>
      <c r="F443" t="s">
        <v>197</v>
      </c>
      <c r="G443" s="31">
        <v>44144</v>
      </c>
      <c r="H443" s="31">
        <v>44145</v>
      </c>
      <c r="I443" s="32">
        <v>403</v>
      </c>
      <c r="J443" t="s">
        <v>32</v>
      </c>
      <c r="K443" t="s">
        <v>166</v>
      </c>
      <c r="L443" t="s">
        <v>206</v>
      </c>
      <c r="M443" t="s">
        <v>187</v>
      </c>
      <c r="P443" t="s">
        <v>28</v>
      </c>
      <c r="Q443" t="s">
        <v>249</v>
      </c>
      <c r="R443" t="s">
        <v>45</v>
      </c>
      <c r="W443" s="33">
        <v>33.6</v>
      </c>
      <c r="X443" t="s">
        <v>201</v>
      </c>
      <c r="Y443" t="s">
        <v>202</v>
      </c>
      <c r="Z443" t="s">
        <v>171</v>
      </c>
    </row>
    <row r="444" spans="1:26" x14ac:dyDescent="0.25">
      <c r="A444" t="s">
        <v>28</v>
      </c>
      <c r="B444" t="s">
        <v>29</v>
      </c>
      <c r="C444" s="32">
        <v>2021</v>
      </c>
      <c r="D444" s="32">
        <v>5</v>
      </c>
      <c r="E444" t="s">
        <v>164</v>
      </c>
      <c r="F444" t="s">
        <v>197</v>
      </c>
      <c r="G444" s="31">
        <v>44144</v>
      </c>
      <c r="H444" s="31">
        <v>44145</v>
      </c>
      <c r="I444" s="32">
        <v>404</v>
      </c>
      <c r="J444" t="s">
        <v>32</v>
      </c>
      <c r="K444" t="s">
        <v>166</v>
      </c>
      <c r="L444" t="s">
        <v>207</v>
      </c>
      <c r="M444" t="s">
        <v>187</v>
      </c>
      <c r="P444" t="s">
        <v>28</v>
      </c>
      <c r="Q444" t="s">
        <v>249</v>
      </c>
      <c r="R444" t="s">
        <v>45</v>
      </c>
      <c r="W444" s="33">
        <v>18.3</v>
      </c>
      <c r="X444" t="s">
        <v>201</v>
      </c>
      <c r="Y444" t="s">
        <v>202</v>
      </c>
      <c r="Z444" t="s">
        <v>171</v>
      </c>
    </row>
    <row r="445" spans="1:26" x14ac:dyDescent="0.25">
      <c r="A445" t="s">
        <v>28</v>
      </c>
      <c r="B445" t="s">
        <v>29</v>
      </c>
      <c r="C445" s="32">
        <v>2021</v>
      </c>
      <c r="D445" s="32">
        <v>5</v>
      </c>
      <c r="E445" t="s">
        <v>164</v>
      </c>
      <c r="F445" t="s">
        <v>197</v>
      </c>
      <c r="G445" s="31">
        <v>44144</v>
      </c>
      <c r="H445" s="31">
        <v>44145</v>
      </c>
      <c r="I445" s="32">
        <v>405</v>
      </c>
      <c r="J445" t="s">
        <v>189</v>
      </c>
      <c r="K445" t="s">
        <v>166</v>
      </c>
      <c r="L445" t="s">
        <v>198</v>
      </c>
      <c r="M445" t="s">
        <v>194</v>
      </c>
      <c r="O445" t="s">
        <v>195</v>
      </c>
      <c r="P445" t="s">
        <v>28</v>
      </c>
      <c r="Q445" t="s">
        <v>196</v>
      </c>
      <c r="R445" t="s">
        <v>45</v>
      </c>
      <c r="W445" s="33">
        <v>2767.21</v>
      </c>
      <c r="X445" t="s">
        <v>201</v>
      </c>
      <c r="Y445" t="s">
        <v>202</v>
      </c>
      <c r="Z445" t="s">
        <v>171</v>
      </c>
    </row>
    <row r="446" spans="1:26" x14ac:dyDescent="0.25">
      <c r="A446" t="s">
        <v>28</v>
      </c>
      <c r="B446" t="s">
        <v>29</v>
      </c>
      <c r="C446" s="32">
        <v>2021</v>
      </c>
      <c r="D446" s="32">
        <v>5</v>
      </c>
      <c r="E446" t="s">
        <v>164</v>
      </c>
      <c r="F446" t="s">
        <v>197</v>
      </c>
      <c r="G446" s="31">
        <v>44144</v>
      </c>
      <c r="H446" s="31">
        <v>44145</v>
      </c>
      <c r="I446" s="32">
        <v>406</v>
      </c>
      <c r="J446" t="s">
        <v>189</v>
      </c>
      <c r="K446" t="s">
        <v>166</v>
      </c>
      <c r="L446" t="s">
        <v>203</v>
      </c>
      <c r="M446" t="s">
        <v>194</v>
      </c>
      <c r="O446" t="s">
        <v>195</v>
      </c>
      <c r="P446" t="s">
        <v>28</v>
      </c>
      <c r="Q446" t="s">
        <v>196</v>
      </c>
      <c r="R446" t="s">
        <v>45</v>
      </c>
      <c r="W446" s="33">
        <v>400.14</v>
      </c>
      <c r="X446" t="s">
        <v>201</v>
      </c>
      <c r="Y446" t="s">
        <v>202</v>
      </c>
      <c r="Z446" t="s">
        <v>171</v>
      </c>
    </row>
    <row r="447" spans="1:26" x14ac:dyDescent="0.25">
      <c r="A447" t="s">
        <v>28</v>
      </c>
      <c r="B447" t="s">
        <v>29</v>
      </c>
      <c r="C447" s="32">
        <v>2021</v>
      </c>
      <c r="D447" s="32">
        <v>5</v>
      </c>
      <c r="E447" t="s">
        <v>164</v>
      </c>
      <c r="F447" t="s">
        <v>197</v>
      </c>
      <c r="G447" s="31">
        <v>44144</v>
      </c>
      <c r="H447" s="31">
        <v>44145</v>
      </c>
      <c r="I447" s="32">
        <v>407</v>
      </c>
      <c r="J447" t="s">
        <v>189</v>
      </c>
      <c r="K447" t="s">
        <v>166</v>
      </c>
      <c r="L447" t="s">
        <v>172</v>
      </c>
      <c r="M447" t="s">
        <v>194</v>
      </c>
      <c r="O447" t="s">
        <v>195</v>
      </c>
      <c r="P447" t="s">
        <v>28</v>
      </c>
      <c r="Q447" t="s">
        <v>196</v>
      </c>
      <c r="R447" t="s">
        <v>45</v>
      </c>
      <c r="W447" s="33">
        <v>196.01</v>
      </c>
      <c r="X447" t="s">
        <v>201</v>
      </c>
      <c r="Y447" t="s">
        <v>202</v>
      </c>
      <c r="Z447" t="s">
        <v>171</v>
      </c>
    </row>
    <row r="448" spans="1:26" x14ac:dyDescent="0.25">
      <c r="A448" t="s">
        <v>28</v>
      </c>
      <c r="B448" t="s">
        <v>29</v>
      </c>
      <c r="C448" s="32">
        <v>2021</v>
      </c>
      <c r="D448" s="32">
        <v>5</v>
      </c>
      <c r="E448" t="s">
        <v>164</v>
      </c>
      <c r="F448" t="s">
        <v>197</v>
      </c>
      <c r="G448" s="31">
        <v>44144</v>
      </c>
      <c r="H448" s="31">
        <v>44145</v>
      </c>
      <c r="I448" s="32">
        <v>408</v>
      </c>
      <c r="J448" t="s">
        <v>189</v>
      </c>
      <c r="K448" t="s">
        <v>166</v>
      </c>
      <c r="L448" t="s">
        <v>204</v>
      </c>
      <c r="M448" t="s">
        <v>194</v>
      </c>
      <c r="O448" t="s">
        <v>195</v>
      </c>
      <c r="P448" t="s">
        <v>28</v>
      </c>
      <c r="Q448" t="s">
        <v>196</v>
      </c>
      <c r="R448" t="s">
        <v>45</v>
      </c>
      <c r="W448" s="33">
        <v>37.08</v>
      </c>
      <c r="X448" t="s">
        <v>201</v>
      </c>
      <c r="Y448" t="s">
        <v>202</v>
      </c>
      <c r="Z448" t="s">
        <v>171</v>
      </c>
    </row>
    <row r="449" spans="1:26" x14ac:dyDescent="0.25">
      <c r="A449" t="s">
        <v>28</v>
      </c>
      <c r="B449" t="s">
        <v>29</v>
      </c>
      <c r="C449" s="32">
        <v>2021</v>
      </c>
      <c r="D449" s="32">
        <v>5</v>
      </c>
      <c r="E449" t="s">
        <v>164</v>
      </c>
      <c r="F449" t="s">
        <v>197</v>
      </c>
      <c r="G449" s="31">
        <v>44144</v>
      </c>
      <c r="H449" s="31">
        <v>44145</v>
      </c>
      <c r="I449" s="32">
        <v>409</v>
      </c>
      <c r="J449" t="s">
        <v>189</v>
      </c>
      <c r="K449" t="s">
        <v>166</v>
      </c>
      <c r="L449" t="s">
        <v>205</v>
      </c>
      <c r="M449" t="s">
        <v>194</v>
      </c>
      <c r="O449" t="s">
        <v>195</v>
      </c>
      <c r="P449" t="s">
        <v>28</v>
      </c>
      <c r="Q449" t="s">
        <v>196</v>
      </c>
      <c r="R449" t="s">
        <v>45</v>
      </c>
      <c r="W449" s="33">
        <v>901</v>
      </c>
      <c r="X449" t="s">
        <v>201</v>
      </c>
      <c r="Y449" t="s">
        <v>202</v>
      </c>
      <c r="Z449" t="s">
        <v>171</v>
      </c>
    </row>
    <row r="450" spans="1:26" x14ac:dyDescent="0.25">
      <c r="A450" t="s">
        <v>28</v>
      </c>
      <c r="B450" t="s">
        <v>29</v>
      </c>
      <c r="C450" s="32">
        <v>2021</v>
      </c>
      <c r="D450" s="32">
        <v>5</v>
      </c>
      <c r="E450" t="s">
        <v>164</v>
      </c>
      <c r="F450" t="s">
        <v>197</v>
      </c>
      <c r="G450" s="31">
        <v>44144</v>
      </c>
      <c r="H450" s="31">
        <v>44145</v>
      </c>
      <c r="I450" s="32">
        <v>410</v>
      </c>
      <c r="J450" t="s">
        <v>189</v>
      </c>
      <c r="K450" t="s">
        <v>166</v>
      </c>
      <c r="L450" t="s">
        <v>206</v>
      </c>
      <c r="M450" t="s">
        <v>194</v>
      </c>
      <c r="O450" t="s">
        <v>195</v>
      </c>
      <c r="P450" t="s">
        <v>28</v>
      </c>
      <c r="Q450" t="s">
        <v>196</v>
      </c>
      <c r="R450" t="s">
        <v>45</v>
      </c>
      <c r="W450" s="33">
        <v>30.99</v>
      </c>
      <c r="X450" t="s">
        <v>201</v>
      </c>
      <c r="Y450" t="s">
        <v>202</v>
      </c>
      <c r="Z450" t="s">
        <v>171</v>
      </c>
    </row>
    <row r="451" spans="1:26" x14ac:dyDescent="0.25">
      <c r="A451" t="s">
        <v>28</v>
      </c>
      <c r="B451" t="s">
        <v>29</v>
      </c>
      <c r="C451" s="32">
        <v>2021</v>
      </c>
      <c r="D451" s="32">
        <v>5</v>
      </c>
      <c r="E451" t="s">
        <v>164</v>
      </c>
      <c r="F451" t="s">
        <v>197</v>
      </c>
      <c r="G451" s="31">
        <v>44144</v>
      </c>
      <c r="H451" s="31">
        <v>44145</v>
      </c>
      <c r="I451" s="32">
        <v>411</v>
      </c>
      <c r="J451" t="s">
        <v>189</v>
      </c>
      <c r="K451" t="s">
        <v>166</v>
      </c>
      <c r="L451" t="s">
        <v>207</v>
      </c>
      <c r="M451" t="s">
        <v>194</v>
      </c>
      <c r="O451" t="s">
        <v>195</v>
      </c>
      <c r="P451" t="s">
        <v>28</v>
      </c>
      <c r="Q451" t="s">
        <v>196</v>
      </c>
      <c r="R451" t="s">
        <v>45</v>
      </c>
      <c r="W451" s="33">
        <v>16.88</v>
      </c>
      <c r="X451" t="s">
        <v>201</v>
      </c>
      <c r="Y451" t="s">
        <v>202</v>
      </c>
      <c r="Z451" t="s">
        <v>171</v>
      </c>
    </row>
    <row r="452" spans="1:26" x14ac:dyDescent="0.25">
      <c r="A452" t="s">
        <v>28</v>
      </c>
      <c r="B452" t="s">
        <v>29</v>
      </c>
      <c r="C452" s="32">
        <v>2021</v>
      </c>
      <c r="D452" s="32">
        <v>5</v>
      </c>
      <c r="E452" t="s">
        <v>164</v>
      </c>
      <c r="F452" t="s">
        <v>197</v>
      </c>
      <c r="G452" s="31">
        <v>44144</v>
      </c>
      <c r="H452" s="31">
        <v>44145</v>
      </c>
      <c r="I452" s="32">
        <v>412</v>
      </c>
      <c r="J452" t="s">
        <v>189</v>
      </c>
      <c r="K452" t="s">
        <v>166</v>
      </c>
      <c r="L452" t="s">
        <v>209</v>
      </c>
      <c r="M452" t="s">
        <v>194</v>
      </c>
      <c r="O452" t="s">
        <v>195</v>
      </c>
      <c r="P452" t="s">
        <v>28</v>
      </c>
      <c r="Q452" t="s">
        <v>196</v>
      </c>
      <c r="R452" t="s">
        <v>45</v>
      </c>
      <c r="W452" s="33">
        <v>20</v>
      </c>
      <c r="X452" t="s">
        <v>201</v>
      </c>
      <c r="Y452" t="s">
        <v>202</v>
      </c>
      <c r="Z452" t="s">
        <v>171</v>
      </c>
    </row>
    <row r="453" spans="1:26" x14ac:dyDescent="0.25">
      <c r="A453" t="s">
        <v>28</v>
      </c>
      <c r="B453" t="s">
        <v>29</v>
      </c>
      <c r="C453" s="32">
        <v>2021</v>
      </c>
      <c r="D453" s="32">
        <v>5</v>
      </c>
      <c r="E453" t="s">
        <v>41</v>
      </c>
      <c r="F453" t="s">
        <v>250</v>
      </c>
      <c r="G453" s="31">
        <v>44148</v>
      </c>
      <c r="H453" s="31">
        <v>44148</v>
      </c>
      <c r="I453" s="32">
        <v>1</v>
      </c>
      <c r="J453" t="s">
        <v>32</v>
      </c>
      <c r="K453" t="s">
        <v>166</v>
      </c>
      <c r="L453" t="s">
        <v>203</v>
      </c>
      <c r="M453" t="s">
        <v>35</v>
      </c>
      <c r="P453" t="s">
        <v>28</v>
      </c>
      <c r="Q453" t="s">
        <v>168</v>
      </c>
      <c r="R453" t="s">
        <v>45</v>
      </c>
      <c r="W453" s="33">
        <v>-11031.19</v>
      </c>
      <c r="Y453" t="s">
        <v>251</v>
      </c>
      <c r="Z453" t="s">
        <v>252</v>
      </c>
    </row>
    <row r="454" spans="1:26" x14ac:dyDescent="0.25">
      <c r="A454" t="s">
        <v>28</v>
      </c>
      <c r="B454" t="s">
        <v>29</v>
      </c>
      <c r="C454" s="32">
        <v>2021</v>
      </c>
      <c r="D454" s="32">
        <v>5</v>
      </c>
      <c r="E454" t="s">
        <v>41</v>
      </c>
      <c r="F454" t="s">
        <v>250</v>
      </c>
      <c r="G454" s="31">
        <v>44148</v>
      </c>
      <c r="H454" s="31">
        <v>44148</v>
      </c>
      <c r="I454" s="32">
        <v>2</v>
      </c>
      <c r="J454" t="s">
        <v>32</v>
      </c>
      <c r="K454" t="s">
        <v>166</v>
      </c>
      <c r="L454" t="s">
        <v>172</v>
      </c>
      <c r="M454" t="s">
        <v>35</v>
      </c>
      <c r="P454" t="s">
        <v>28</v>
      </c>
      <c r="Q454" t="s">
        <v>168</v>
      </c>
      <c r="R454" t="s">
        <v>45</v>
      </c>
      <c r="W454" s="33">
        <v>-6050.56</v>
      </c>
      <c r="Y454" t="s">
        <v>251</v>
      </c>
      <c r="Z454" t="s">
        <v>252</v>
      </c>
    </row>
    <row r="455" spans="1:26" x14ac:dyDescent="0.25">
      <c r="A455" t="s">
        <v>28</v>
      </c>
      <c r="B455" t="s">
        <v>29</v>
      </c>
      <c r="C455" s="32">
        <v>2021</v>
      </c>
      <c r="D455" s="32">
        <v>5</v>
      </c>
      <c r="E455" t="s">
        <v>41</v>
      </c>
      <c r="F455" t="s">
        <v>250</v>
      </c>
      <c r="G455" s="31">
        <v>44148</v>
      </c>
      <c r="H455" s="31">
        <v>44148</v>
      </c>
      <c r="I455" s="32">
        <v>3</v>
      </c>
      <c r="J455" t="s">
        <v>32</v>
      </c>
      <c r="K455" t="s">
        <v>166</v>
      </c>
      <c r="L455" t="s">
        <v>204</v>
      </c>
      <c r="M455" t="s">
        <v>35</v>
      </c>
      <c r="P455" t="s">
        <v>28</v>
      </c>
      <c r="Q455" t="s">
        <v>168</v>
      </c>
      <c r="R455" t="s">
        <v>45</v>
      </c>
      <c r="W455" s="33">
        <v>-1054.74</v>
      </c>
      <c r="Y455" t="s">
        <v>251</v>
      </c>
      <c r="Z455" t="s">
        <v>252</v>
      </c>
    </row>
    <row r="456" spans="1:26" x14ac:dyDescent="0.25">
      <c r="A456" t="s">
        <v>28</v>
      </c>
      <c r="B456" t="s">
        <v>29</v>
      </c>
      <c r="C456" s="32">
        <v>2021</v>
      </c>
      <c r="D456" s="32">
        <v>5</v>
      </c>
      <c r="E456" t="s">
        <v>41</v>
      </c>
      <c r="F456" t="s">
        <v>250</v>
      </c>
      <c r="G456" s="31">
        <v>44148</v>
      </c>
      <c r="H456" s="31">
        <v>44148</v>
      </c>
      <c r="I456" s="32">
        <v>4</v>
      </c>
      <c r="J456" t="s">
        <v>32</v>
      </c>
      <c r="K456" t="s">
        <v>166</v>
      </c>
      <c r="L456" t="s">
        <v>205</v>
      </c>
      <c r="M456" t="s">
        <v>35</v>
      </c>
      <c r="P456" t="s">
        <v>28</v>
      </c>
      <c r="Q456" t="s">
        <v>168</v>
      </c>
      <c r="R456" t="s">
        <v>45</v>
      </c>
      <c r="W456" s="33">
        <v>-15191</v>
      </c>
      <c r="Y456" t="s">
        <v>251</v>
      </c>
      <c r="Z456" t="s">
        <v>252</v>
      </c>
    </row>
    <row r="457" spans="1:26" x14ac:dyDescent="0.25">
      <c r="A457" t="s">
        <v>28</v>
      </c>
      <c r="B457" t="s">
        <v>29</v>
      </c>
      <c r="C457" s="32">
        <v>2021</v>
      </c>
      <c r="D457" s="32">
        <v>5</v>
      </c>
      <c r="E457" t="s">
        <v>41</v>
      </c>
      <c r="F457" t="s">
        <v>250</v>
      </c>
      <c r="G457" s="31">
        <v>44148</v>
      </c>
      <c r="H457" s="31">
        <v>44148</v>
      </c>
      <c r="I457" s="32">
        <v>5</v>
      </c>
      <c r="J457" t="s">
        <v>32</v>
      </c>
      <c r="K457" t="s">
        <v>166</v>
      </c>
      <c r="L457" t="s">
        <v>206</v>
      </c>
      <c r="M457" t="s">
        <v>35</v>
      </c>
      <c r="P457" t="s">
        <v>28</v>
      </c>
      <c r="Q457" t="s">
        <v>168</v>
      </c>
      <c r="R457" t="s">
        <v>45</v>
      </c>
      <c r="W457" s="33">
        <v>-881.55</v>
      </c>
      <c r="Y457" t="s">
        <v>251</v>
      </c>
      <c r="Z457" t="s">
        <v>252</v>
      </c>
    </row>
    <row r="458" spans="1:26" x14ac:dyDescent="0.25">
      <c r="A458" t="s">
        <v>28</v>
      </c>
      <c r="B458" t="s">
        <v>29</v>
      </c>
      <c r="C458" s="32">
        <v>2021</v>
      </c>
      <c r="D458" s="32">
        <v>5</v>
      </c>
      <c r="E458" t="s">
        <v>41</v>
      </c>
      <c r="F458" t="s">
        <v>250</v>
      </c>
      <c r="G458" s="31">
        <v>44148</v>
      </c>
      <c r="H458" s="31">
        <v>44148</v>
      </c>
      <c r="I458" s="32">
        <v>6</v>
      </c>
      <c r="J458" t="s">
        <v>32</v>
      </c>
      <c r="K458" t="s">
        <v>166</v>
      </c>
      <c r="L458" t="s">
        <v>207</v>
      </c>
      <c r="M458" t="s">
        <v>35</v>
      </c>
      <c r="P458" t="s">
        <v>28</v>
      </c>
      <c r="Q458" t="s">
        <v>168</v>
      </c>
      <c r="R458" t="s">
        <v>45</v>
      </c>
      <c r="W458" s="33">
        <v>-480.13</v>
      </c>
      <c r="Y458" t="s">
        <v>251</v>
      </c>
      <c r="Z458" t="s">
        <v>252</v>
      </c>
    </row>
    <row r="459" spans="1:26" x14ac:dyDescent="0.25">
      <c r="A459" t="s">
        <v>28</v>
      </c>
      <c r="B459" t="s">
        <v>29</v>
      </c>
      <c r="C459" s="32">
        <v>2021</v>
      </c>
      <c r="D459" s="32">
        <v>5</v>
      </c>
      <c r="E459" t="s">
        <v>41</v>
      </c>
      <c r="F459" t="s">
        <v>250</v>
      </c>
      <c r="G459" s="31">
        <v>44148</v>
      </c>
      <c r="H459" s="31">
        <v>44148</v>
      </c>
      <c r="I459" s="32">
        <v>7</v>
      </c>
      <c r="J459" t="s">
        <v>32</v>
      </c>
      <c r="K459" t="s">
        <v>166</v>
      </c>
      <c r="L459" t="s">
        <v>198</v>
      </c>
      <c r="M459" t="s">
        <v>35</v>
      </c>
      <c r="P459" t="s">
        <v>28</v>
      </c>
      <c r="Q459" t="s">
        <v>168</v>
      </c>
      <c r="R459" t="s">
        <v>45</v>
      </c>
      <c r="W459" s="33">
        <v>-83710.320000000007</v>
      </c>
      <c r="Y459" t="s">
        <v>251</v>
      </c>
      <c r="Z459" t="s">
        <v>252</v>
      </c>
    </row>
    <row r="460" spans="1:26" x14ac:dyDescent="0.25">
      <c r="A460" t="s">
        <v>28</v>
      </c>
      <c r="B460" t="s">
        <v>29</v>
      </c>
      <c r="C460" s="32">
        <v>2021</v>
      </c>
      <c r="D460" s="32">
        <v>5</v>
      </c>
      <c r="E460" t="s">
        <v>41</v>
      </c>
      <c r="F460" t="s">
        <v>250</v>
      </c>
      <c r="G460" s="31">
        <v>44148</v>
      </c>
      <c r="H460" s="31">
        <v>44148</v>
      </c>
      <c r="I460" s="32">
        <v>8</v>
      </c>
      <c r="J460" t="s">
        <v>32</v>
      </c>
      <c r="K460" t="s">
        <v>166</v>
      </c>
      <c r="L460" t="s">
        <v>209</v>
      </c>
      <c r="M460" t="s">
        <v>35</v>
      </c>
      <c r="P460" t="s">
        <v>28</v>
      </c>
      <c r="Q460" t="s">
        <v>168</v>
      </c>
      <c r="R460" t="s">
        <v>45</v>
      </c>
      <c r="W460" s="33">
        <v>-310</v>
      </c>
      <c r="Y460" t="s">
        <v>251</v>
      </c>
      <c r="Z460" t="s">
        <v>252</v>
      </c>
    </row>
    <row r="461" spans="1:26" x14ac:dyDescent="0.25">
      <c r="A461" t="s">
        <v>28</v>
      </c>
      <c r="B461" t="s">
        <v>29</v>
      </c>
      <c r="C461" s="32">
        <v>2021</v>
      </c>
      <c r="D461" s="32">
        <v>5</v>
      </c>
      <c r="E461" t="s">
        <v>41</v>
      </c>
      <c r="F461" t="s">
        <v>250</v>
      </c>
      <c r="G461" s="31">
        <v>44148</v>
      </c>
      <c r="H461" s="31">
        <v>44148</v>
      </c>
      <c r="I461" s="32">
        <v>9</v>
      </c>
      <c r="J461" t="s">
        <v>32</v>
      </c>
      <c r="K461" t="s">
        <v>166</v>
      </c>
      <c r="L461" t="s">
        <v>208</v>
      </c>
      <c r="M461" t="s">
        <v>35</v>
      </c>
      <c r="P461" t="s">
        <v>28</v>
      </c>
      <c r="Q461" t="s">
        <v>168</v>
      </c>
      <c r="R461" t="s">
        <v>45</v>
      </c>
      <c r="W461" s="33">
        <v>-350.34</v>
      </c>
      <c r="Y461" t="s">
        <v>251</v>
      </c>
      <c r="Z461" t="s">
        <v>252</v>
      </c>
    </row>
    <row r="462" spans="1:26" x14ac:dyDescent="0.25">
      <c r="A462" t="s">
        <v>28</v>
      </c>
      <c r="B462" t="s">
        <v>29</v>
      </c>
      <c r="C462" s="32">
        <v>2021</v>
      </c>
      <c r="D462" s="32">
        <v>5</v>
      </c>
      <c r="E462" t="s">
        <v>41</v>
      </c>
      <c r="F462" t="s">
        <v>250</v>
      </c>
      <c r="G462" s="31">
        <v>44148</v>
      </c>
      <c r="H462" s="31">
        <v>44148</v>
      </c>
      <c r="I462" s="32">
        <v>11</v>
      </c>
      <c r="J462" t="s">
        <v>189</v>
      </c>
      <c r="K462" t="s">
        <v>166</v>
      </c>
      <c r="L462" t="s">
        <v>198</v>
      </c>
      <c r="M462" t="s">
        <v>194</v>
      </c>
      <c r="O462" t="s">
        <v>195</v>
      </c>
      <c r="P462" t="s">
        <v>28</v>
      </c>
      <c r="Q462" t="s">
        <v>196</v>
      </c>
      <c r="R462" t="s">
        <v>45</v>
      </c>
      <c r="W462" s="33">
        <v>2790</v>
      </c>
      <c r="Y462" t="s">
        <v>253</v>
      </c>
      <c r="Z462" t="s">
        <v>252</v>
      </c>
    </row>
    <row r="463" spans="1:26" x14ac:dyDescent="0.25">
      <c r="A463" t="s">
        <v>28</v>
      </c>
      <c r="B463" t="s">
        <v>29</v>
      </c>
      <c r="C463" s="32">
        <v>2021</v>
      </c>
      <c r="D463" s="32">
        <v>5</v>
      </c>
      <c r="E463" t="s">
        <v>41</v>
      </c>
      <c r="F463" t="s">
        <v>250</v>
      </c>
      <c r="G463" s="31">
        <v>44148</v>
      </c>
      <c r="H463" s="31">
        <v>44148</v>
      </c>
      <c r="I463" s="32">
        <v>12</v>
      </c>
      <c r="J463" t="s">
        <v>189</v>
      </c>
      <c r="K463" t="s">
        <v>166</v>
      </c>
      <c r="L463" t="s">
        <v>206</v>
      </c>
      <c r="M463" t="s">
        <v>194</v>
      </c>
      <c r="O463" t="s">
        <v>195</v>
      </c>
      <c r="P463" t="s">
        <v>28</v>
      </c>
      <c r="Q463" t="s">
        <v>196</v>
      </c>
      <c r="R463" t="s">
        <v>45</v>
      </c>
      <c r="W463" s="33">
        <v>31.25</v>
      </c>
      <c r="Y463" t="s">
        <v>253</v>
      </c>
      <c r="Z463" t="s">
        <v>252</v>
      </c>
    </row>
    <row r="464" spans="1:26" x14ac:dyDescent="0.25">
      <c r="A464" t="s">
        <v>28</v>
      </c>
      <c r="B464" t="s">
        <v>29</v>
      </c>
      <c r="C464" s="32">
        <v>2021</v>
      </c>
      <c r="D464" s="32">
        <v>5</v>
      </c>
      <c r="E464" t="s">
        <v>41</v>
      </c>
      <c r="F464" t="s">
        <v>250</v>
      </c>
      <c r="G464" s="31">
        <v>44148</v>
      </c>
      <c r="H464" s="31">
        <v>44148</v>
      </c>
      <c r="I464" s="32">
        <v>13</v>
      </c>
      <c r="J464" t="s">
        <v>189</v>
      </c>
      <c r="K464" t="s">
        <v>166</v>
      </c>
      <c r="L464" t="s">
        <v>203</v>
      </c>
      <c r="M464" t="s">
        <v>194</v>
      </c>
      <c r="O464" t="s">
        <v>195</v>
      </c>
      <c r="P464" t="s">
        <v>28</v>
      </c>
      <c r="Q464" t="s">
        <v>196</v>
      </c>
      <c r="R464" t="s">
        <v>45</v>
      </c>
      <c r="W464" s="33">
        <v>347.63</v>
      </c>
      <c r="Y464" t="s">
        <v>253</v>
      </c>
      <c r="Z464" t="s">
        <v>252</v>
      </c>
    </row>
    <row r="465" spans="1:26" x14ac:dyDescent="0.25">
      <c r="A465" t="s">
        <v>28</v>
      </c>
      <c r="B465" t="s">
        <v>29</v>
      </c>
      <c r="C465" s="32">
        <v>2021</v>
      </c>
      <c r="D465" s="32">
        <v>5</v>
      </c>
      <c r="E465" t="s">
        <v>41</v>
      </c>
      <c r="F465" t="s">
        <v>250</v>
      </c>
      <c r="G465" s="31">
        <v>44148</v>
      </c>
      <c r="H465" s="31">
        <v>44148</v>
      </c>
      <c r="I465" s="32">
        <v>14</v>
      </c>
      <c r="J465" t="s">
        <v>189</v>
      </c>
      <c r="K465" t="s">
        <v>166</v>
      </c>
      <c r="L465" t="s">
        <v>172</v>
      </c>
      <c r="M465" t="s">
        <v>194</v>
      </c>
      <c r="O465" t="s">
        <v>195</v>
      </c>
      <c r="P465" t="s">
        <v>28</v>
      </c>
      <c r="Q465" t="s">
        <v>196</v>
      </c>
      <c r="R465" t="s">
        <v>45</v>
      </c>
      <c r="W465" s="33">
        <v>206.57</v>
      </c>
      <c r="Y465" t="s">
        <v>253</v>
      </c>
      <c r="Z465" t="s">
        <v>252</v>
      </c>
    </row>
    <row r="466" spans="1:26" x14ac:dyDescent="0.25">
      <c r="A466" t="s">
        <v>28</v>
      </c>
      <c r="B466" t="s">
        <v>29</v>
      </c>
      <c r="C466" s="32">
        <v>2021</v>
      </c>
      <c r="D466" s="32">
        <v>5</v>
      </c>
      <c r="E466" t="s">
        <v>41</v>
      </c>
      <c r="F466" t="s">
        <v>250</v>
      </c>
      <c r="G466" s="31">
        <v>44148</v>
      </c>
      <c r="H466" s="31">
        <v>44148</v>
      </c>
      <c r="I466" s="32">
        <v>15</v>
      </c>
      <c r="J466" t="s">
        <v>189</v>
      </c>
      <c r="K466" t="s">
        <v>166</v>
      </c>
      <c r="L466" t="s">
        <v>204</v>
      </c>
      <c r="M466" t="s">
        <v>194</v>
      </c>
      <c r="O466" t="s">
        <v>195</v>
      </c>
      <c r="P466" t="s">
        <v>28</v>
      </c>
      <c r="Q466" t="s">
        <v>196</v>
      </c>
      <c r="R466" t="s">
        <v>45</v>
      </c>
      <c r="W466" s="33">
        <v>37.39</v>
      </c>
      <c r="Y466" t="s">
        <v>253</v>
      </c>
      <c r="Z466" t="s">
        <v>252</v>
      </c>
    </row>
    <row r="467" spans="1:26" x14ac:dyDescent="0.25">
      <c r="A467" t="s">
        <v>28</v>
      </c>
      <c r="B467" t="s">
        <v>29</v>
      </c>
      <c r="C467" s="32">
        <v>2021</v>
      </c>
      <c r="D467" s="32">
        <v>5</v>
      </c>
      <c r="E467" t="s">
        <v>41</v>
      </c>
      <c r="F467" t="s">
        <v>250</v>
      </c>
      <c r="G467" s="31">
        <v>44148</v>
      </c>
      <c r="H467" s="31">
        <v>44148</v>
      </c>
      <c r="I467" s="32">
        <v>16</v>
      </c>
      <c r="J467" t="s">
        <v>189</v>
      </c>
      <c r="K467" t="s">
        <v>166</v>
      </c>
      <c r="L467" t="s">
        <v>205</v>
      </c>
      <c r="M467" t="s">
        <v>194</v>
      </c>
      <c r="O467" t="s">
        <v>195</v>
      </c>
      <c r="P467" t="s">
        <v>28</v>
      </c>
      <c r="Q467" t="s">
        <v>196</v>
      </c>
      <c r="R467" t="s">
        <v>45</v>
      </c>
      <c r="W467" s="33">
        <v>319.45</v>
      </c>
      <c r="Y467" t="s">
        <v>253</v>
      </c>
      <c r="Z467" t="s">
        <v>252</v>
      </c>
    </row>
    <row r="468" spans="1:26" x14ac:dyDescent="0.25">
      <c r="A468" t="s">
        <v>28</v>
      </c>
      <c r="B468" t="s">
        <v>29</v>
      </c>
      <c r="C468" s="32">
        <v>2021</v>
      </c>
      <c r="D468" s="32">
        <v>5</v>
      </c>
      <c r="E468" t="s">
        <v>41</v>
      </c>
      <c r="F468" t="s">
        <v>250</v>
      </c>
      <c r="G468" s="31">
        <v>44148</v>
      </c>
      <c r="H468" s="31">
        <v>44148</v>
      </c>
      <c r="I468" s="32">
        <v>17</v>
      </c>
      <c r="J468" t="s">
        <v>189</v>
      </c>
      <c r="K468" t="s">
        <v>166</v>
      </c>
      <c r="L468" t="s">
        <v>207</v>
      </c>
      <c r="M468" t="s">
        <v>194</v>
      </c>
      <c r="O468" t="s">
        <v>195</v>
      </c>
      <c r="P468" t="s">
        <v>28</v>
      </c>
      <c r="Q468" t="s">
        <v>196</v>
      </c>
      <c r="R468" t="s">
        <v>45</v>
      </c>
      <c r="W468" s="33">
        <v>17.02</v>
      </c>
      <c r="Y468" t="s">
        <v>253</v>
      </c>
      <c r="Z468" t="s">
        <v>252</v>
      </c>
    </row>
    <row r="469" spans="1:26" x14ac:dyDescent="0.25">
      <c r="A469" t="s">
        <v>28</v>
      </c>
      <c r="B469" t="s">
        <v>29</v>
      </c>
      <c r="C469" s="32">
        <v>2021</v>
      </c>
      <c r="D469" s="32">
        <v>5</v>
      </c>
      <c r="E469" t="s">
        <v>41</v>
      </c>
      <c r="F469" t="s">
        <v>250</v>
      </c>
      <c r="G469" s="31">
        <v>44148</v>
      </c>
      <c r="H469" s="31">
        <v>44148</v>
      </c>
      <c r="I469" s="32">
        <v>18</v>
      </c>
      <c r="J469" t="s">
        <v>189</v>
      </c>
      <c r="K469" t="s">
        <v>166</v>
      </c>
      <c r="L469" t="s">
        <v>209</v>
      </c>
      <c r="M469" t="s">
        <v>194</v>
      </c>
      <c r="O469" t="s">
        <v>195</v>
      </c>
      <c r="P469" t="s">
        <v>28</v>
      </c>
      <c r="Q469" t="s">
        <v>196</v>
      </c>
      <c r="R469" t="s">
        <v>45</v>
      </c>
      <c r="W469" s="33">
        <v>0</v>
      </c>
      <c r="Y469" t="s">
        <v>253</v>
      </c>
      <c r="Z469" t="s">
        <v>252</v>
      </c>
    </row>
    <row r="470" spans="1:26" x14ac:dyDescent="0.25">
      <c r="A470" t="s">
        <v>28</v>
      </c>
      <c r="B470" t="s">
        <v>29</v>
      </c>
      <c r="C470" s="32">
        <v>2021</v>
      </c>
      <c r="D470" s="32">
        <v>5</v>
      </c>
      <c r="E470" t="s">
        <v>41</v>
      </c>
      <c r="F470" t="s">
        <v>250</v>
      </c>
      <c r="G470" s="31">
        <v>44148</v>
      </c>
      <c r="H470" s="31">
        <v>44148</v>
      </c>
      <c r="I470" s="32">
        <v>19</v>
      </c>
      <c r="J470" t="s">
        <v>189</v>
      </c>
      <c r="K470" t="s">
        <v>166</v>
      </c>
      <c r="L470" t="s">
        <v>208</v>
      </c>
      <c r="M470" t="s">
        <v>194</v>
      </c>
      <c r="O470" t="s">
        <v>195</v>
      </c>
      <c r="P470" t="s">
        <v>28</v>
      </c>
      <c r="Q470" t="s">
        <v>196</v>
      </c>
      <c r="R470" t="s">
        <v>45</v>
      </c>
      <c r="W470" s="33">
        <v>55.8</v>
      </c>
      <c r="Y470" t="s">
        <v>253</v>
      </c>
      <c r="Z470" t="s">
        <v>252</v>
      </c>
    </row>
    <row r="471" spans="1:26" x14ac:dyDescent="0.25">
      <c r="A471" t="s">
        <v>28</v>
      </c>
      <c r="B471" t="s">
        <v>29</v>
      </c>
      <c r="C471" s="32">
        <v>2021</v>
      </c>
      <c r="D471" s="32">
        <v>5</v>
      </c>
      <c r="E471" t="s">
        <v>41</v>
      </c>
      <c r="F471" t="s">
        <v>250</v>
      </c>
      <c r="G471" s="31">
        <v>44148</v>
      </c>
      <c r="H471" s="31">
        <v>44148</v>
      </c>
      <c r="I471" s="32">
        <v>21</v>
      </c>
      <c r="J471" t="s">
        <v>254</v>
      </c>
      <c r="K471" t="s">
        <v>166</v>
      </c>
      <c r="L471" t="s">
        <v>198</v>
      </c>
      <c r="M471" t="s">
        <v>194</v>
      </c>
      <c r="O471" t="s">
        <v>195</v>
      </c>
      <c r="P471" t="s">
        <v>28</v>
      </c>
      <c r="Q471" t="s">
        <v>255</v>
      </c>
      <c r="R471" t="s">
        <v>45</v>
      </c>
      <c r="W471" s="33">
        <v>210</v>
      </c>
      <c r="Y471" t="s">
        <v>253</v>
      </c>
      <c r="Z471" t="s">
        <v>252</v>
      </c>
    </row>
    <row r="472" spans="1:26" x14ac:dyDescent="0.25">
      <c r="A472" t="s">
        <v>28</v>
      </c>
      <c r="B472" t="s">
        <v>29</v>
      </c>
      <c r="C472" s="32">
        <v>2021</v>
      </c>
      <c r="D472" s="32">
        <v>5</v>
      </c>
      <c r="E472" t="s">
        <v>41</v>
      </c>
      <c r="F472" t="s">
        <v>250</v>
      </c>
      <c r="G472" s="31">
        <v>44148</v>
      </c>
      <c r="H472" s="31">
        <v>44148</v>
      </c>
      <c r="I472" s="32">
        <v>22</v>
      </c>
      <c r="J472" t="s">
        <v>254</v>
      </c>
      <c r="K472" t="s">
        <v>166</v>
      </c>
      <c r="L472" t="s">
        <v>206</v>
      </c>
      <c r="M472" t="s">
        <v>194</v>
      </c>
      <c r="O472" t="s">
        <v>195</v>
      </c>
      <c r="P472" t="s">
        <v>28</v>
      </c>
      <c r="Q472" t="s">
        <v>255</v>
      </c>
      <c r="R472" t="s">
        <v>45</v>
      </c>
      <c r="W472" s="33">
        <v>2.35</v>
      </c>
      <c r="Y472" t="s">
        <v>253</v>
      </c>
      <c r="Z472" t="s">
        <v>252</v>
      </c>
    </row>
    <row r="473" spans="1:26" x14ac:dyDescent="0.25">
      <c r="A473" t="s">
        <v>28</v>
      </c>
      <c r="B473" t="s">
        <v>29</v>
      </c>
      <c r="C473" s="32">
        <v>2021</v>
      </c>
      <c r="D473" s="32">
        <v>5</v>
      </c>
      <c r="E473" t="s">
        <v>41</v>
      </c>
      <c r="F473" t="s">
        <v>250</v>
      </c>
      <c r="G473" s="31">
        <v>44148</v>
      </c>
      <c r="H473" s="31">
        <v>44148</v>
      </c>
      <c r="I473" s="32">
        <v>23</v>
      </c>
      <c r="J473" t="s">
        <v>254</v>
      </c>
      <c r="K473" t="s">
        <v>166</v>
      </c>
      <c r="L473" t="s">
        <v>203</v>
      </c>
      <c r="M473" t="s">
        <v>194</v>
      </c>
      <c r="O473" t="s">
        <v>195</v>
      </c>
      <c r="P473" t="s">
        <v>28</v>
      </c>
      <c r="Q473" t="s">
        <v>255</v>
      </c>
      <c r="R473" t="s">
        <v>45</v>
      </c>
      <c r="W473" s="33">
        <v>26.17</v>
      </c>
      <c r="Y473" t="s">
        <v>253</v>
      </c>
      <c r="Z473" t="s">
        <v>252</v>
      </c>
    </row>
    <row r="474" spans="1:26" x14ac:dyDescent="0.25">
      <c r="A474" t="s">
        <v>28</v>
      </c>
      <c r="B474" t="s">
        <v>29</v>
      </c>
      <c r="C474" s="32">
        <v>2021</v>
      </c>
      <c r="D474" s="32">
        <v>5</v>
      </c>
      <c r="E474" t="s">
        <v>41</v>
      </c>
      <c r="F474" t="s">
        <v>250</v>
      </c>
      <c r="G474" s="31">
        <v>44148</v>
      </c>
      <c r="H474" s="31">
        <v>44148</v>
      </c>
      <c r="I474" s="32">
        <v>24</v>
      </c>
      <c r="J474" t="s">
        <v>254</v>
      </c>
      <c r="K474" t="s">
        <v>166</v>
      </c>
      <c r="L474" t="s">
        <v>172</v>
      </c>
      <c r="M474" t="s">
        <v>194</v>
      </c>
      <c r="O474" t="s">
        <v>195</v>
      </c>
      <c r="P474" t="s">
        <v>28</v>
      </c>
      <c r="Q474" t="s">
        <v>255</v>
      </c>
      <c r="R474" t="s">
        <v>45</v>
      </c>
      <c r="W474" s="33">
        <v>15.55</v>
      </c>
      <c r="Y474" t="s">
        <v>253</v>
      </c>
      <c r="Z474" t="s">
        <v>252</v>
      </c>
    </row>
    <row r="475" spans="1:26" x14ac:dyDescent="0.25">
      <c r="A475" t="s">
        <v>28</v>
      </c>
      <c r="B475" t="s">
        <v>29</v>
      </c>
      <c r="C475" s="32">
        <v>2021</v>
      </c>
      <c r="D475" s="32">
        <v>5</v>
      </c>
      <c r="E475" t="s">
        <v>41</v>
      </c>
      <c r="F475" t="s">
        <v>250</v>
      </c>
      <c r="G475" s="31">
        <v>44148</v>
      </c>
      <c r="H475" s="31">
        <v>44148</v>
      </c>
      <c r="I475" s="32">
        <v>25</v>
      </c>
      <c r="J475" t="s">
        <v>254</v>
      </c>
      <c r="K475" t="s">
        <v>166</v>
      </c>
      <c r="L475" t="s">
        <v>204</v>
      </c>
      <c r="M475" t="s">
        <v>194</v>
      </c>
      <c r="O475" t="s">
        <v>195</v>
      </c>
      <c r="P475" t="s">
        <v>28</v>
      </c>
      <c r="Q475" t="s">
        <v>255</v>
      </c>
      <c r="R475" t="s">
        <v>45</v>
      </c>
      <c r="W475" s="33">
        <v>2.81</v>
      </c>
      <c r="Y475" t="s">
        <v>253</v>
      </c>
      <c r="Z475" t="s">
        <v>252</v>
      </c>
    </row>
    <row r="476" spans="1:26" x14ac:dyDescent="0.25">
      <c r="A476" t="s">
        <v>28</v>
      </c>
      <c r="B476" t="s">
        <v>29</v>
      </c>
      <c r="C476" s="32">
        <v>2021</v>
      </c>
      <c r="D476" s="32">
        <v>5</v>
      </c>
      <c r="E476" t="s">
        <v>41</v>
      </c>
      <c r="F476" t="s">
        <v>250</v>
      </c>
      <c r="G476" s="31">
        <v>44148</v>
      </c>
      <c r="H476" s="31">
        <v>44148</v>
      </c>
      <c r="I476" s="32">
        <v>26</v>
      </c>
      <c r="J476" t="s">
        <v>254</v>
      </c>
      <c r="K476" t="s">
        <v>166</v>
      </c>
      <c r="L476" t="s">
        <v>205</v>
      </c>
      <c r="M476" t="s">
        <v>194</v>
      </c>
      <c r="O476" t="s">
        <v>195</v>
      </c>
      <c r="P476" t="s">
        <v>28</v>
      </c>
      <c r="Q476" t="s">
        <v>255</v>
      </c>
      <c r="R476" t="s">
        <v>45</v>
      </c>
      <c r="W476" s="33">
        <v>24.05</v>
      </c>
      <c r="Y476" t="s">
        <v>253</v>
      </c>
      <c r="Z476" t="s">
        <v>252</v>
      </c>
    </row>
    <row r="477" spans="1:26" x14ac:dyDescent="0.25">
      <c r="A477" t="s">
        <v>28</v>
      </c>
      <c r="B477" t="s">
        <v>29</v>
      </c>
      <c r="C477" s="32">
        <v>2021</v>
      </c>
      <c r="D477" s="32">
        <v>5</v>
      </c>
      <c r="E477" t="s">
        <v>41</v>
      </c>
      <c r="F477" t="s">
        <v>250</v>
      </c>
      <c r="G477" s="31">
        <v>44148</v>
      </c>
      <c r="H477" s="31">
        <v>44148</v>
      </c>
      <c r="I477" s="32">
        <v>27</v>
      </c>
      <c r="J477" t="s">
        <v>254</v>
      </c>
      <c r="K477" t="s">
        <v>166</v>
      </c>
      <c r="L477" t="s">
        <v>207</v>
      </c>
      <c r="M477" t="s">
        <v>194</v>
      </c>
      <c r="O477" t="s">
        <v>195</v>
      </c>
      <c r="P477" t="s">
        <v>28</v>
      </c>
      <c r="Q477" t="s">
        <v>255</v>
      </c>
      <c r="R477" t="s">
        <v>45</v>
      </c>
      <c r="W477" s="33">
        <v>1.28</v>
      </c>
      <c r="Y477" t="s">
        <v>253</v>
      </c>
      <c r="Z477" t="s">
        <v>252</v>
      </c>
    </row>
    <row r="478" spans="1:26" x14ac:dyDescent="0.25">
      <c r="A478" t="s">
        <v>28</v>
      </c>
      <c r="B478" t="s">
        <v>29</v>
      </c>
      <c r="C478" s="32">
        <v>2021</v>
      </c>
      <c r="D478" s="32">
        <v>5</v>
      </c>
      <c r="E478" t="s">
        <v>41</v>
      </c>
      <c r="F478" t="s">
        <v>250</v>
      </c>
      <c r="G478" s="31">
        <v>44148</v>
      </c>
      <c r="H478" s="31">
        <v>44148</v>
      </c>
      <c r="I478" s="32">
        <v>28</v>
      </c>
      <c r="J478" t="s">
        <v>254</v>
      </c>
      <c r="K478" t="s">
        <v>166</v>
      </c>
      <c r="L478" t="s">
        <v>209</v>
      </c>
      <c r="M478" t="s">
        <v>194</v>
      </c>
      <c r="O478" t="s">
        <v>195</v>
      </c>
      <c r="P478" t="s">
        <v>28</v>
      </c>
      <c r="Q478" t="s">
        <v>255</v>
      </c>
      <c r="R478" t="s">
        <v>45</v>
      </c>
      <c r="W478" s="33">
        <v>0</v>
      </c>
      <c r="Y478" t="s">
        <v>253</v>
      </c>
      <c r="Z478" t="s">
        <v>252</v>
      </c>
    </row>
    <row r="479" spans="1:26" x14ac:dyDescent="0.25">
      <c r="A479" t="s">
        <v>28</v>
      </c>
      <c r="B479" t="s">
        <v>29</v>
      </c>
      <c r="C479" s="32">
        <v>2021</v>
      </c>
      <c r="D479" s="32">
        <v>5</v>
      </c>
      <c r="E479" t="s">
        <v>41</v>
      </c>
      <c r="F479" t="s">
        <v>250</v>
      </c>
      <c r="G479" s="31">
        <v>44148</v>
      </c>
      <c r="H479" s="31">
        <v>44148</v>
      </c>
      <c r="I479" s="32">
        <v>29</v>
      </c>
      <c r="J479" t="s">
        <v>254</v>
      </c>
      <c r="K479" t="s">
        <v>166</v>
      </c>
      <c r="L479" t="s">
        <v>208</v>
      </c>
      <c r="M479" t="s">
        <v>194</v>
      </c>
      <c r="O479" t="s">
        <v>195</v>
      </c>
      <c r="P479" t="s">
        <v>28</v>
      </c>
      <c r="Q479" t="s">
        <v>255</v>
      </c>
      <c r="R479" t="s">
        <v>45</v>
      </c>
      <c r="W479" s="33">
        <v>4.2</v>
      </c>
      <c r="Y479" t="s">
        <v>253</v>
      </c>
      <c r="Z479" t="s">
        <v>252</v>
      </c>
    </row>
    <row r="480" spans="1:26" x14ac:dyDescent="0.25">
      <c r="A480" t="s">
        <v>28</v>
      </c>
      <c r="B480" t="s">
        <v>29</v>
      </c>
      <c r="C480" s="32">
        <v>2021</v>
      </c>
      <c r="D480" s="32">
        <v>5</v>
      </c>
      <c r="E480" t="s">
        <v>41</v>
      </c>
      <c r="F480" t="s">
        <v>250</v>
      </c>
      <c r="G480" s="31">
        <v>44148</v>
      </c>
      <c r="H480" s="31">
        <v>44148</v>
      </c>
      <c r="I480" s="32">
        <v>31</v>
      </c>
      <c r="J480" t="s">
        <v>189</v>
      </c>
      <c r="K480" t="s">
        <v>166</v>
      </c>
      <c r="L480" t="s">
        <v>198</v>
      </c>
      <c r="M480" t="s">
        <v>194</v>
      </c>
      <c r="O480" t="s">
        <v>195</v>
      </c>
      <c r="P480" t="s">
        <v>28</v>
      </c>
      <c r="Q480" t="s">
        <v>196</v>
      </c>
      <c r="R480" t="s">
        <v>45</v>
      </c>
      <c r="W480" s="33">
        <v>2000</v>
      </c>
      <c r="Y480" t="s">
        <v>256</v>
      </c>
      <c r="Z480" t="s">
        <v>252</v>
      </c>
    </row>
    <row r="481" spans="1:26" x14ac:dyDescent="0.25">
      <c r="A481" t="s">
        <v>28</v>
      </c>
      <c r="B481" t="s">
        <v>29</v>
      </c>
      <c r="C481" s="32">
        <v>2021</v>
      </c>
      <c r="D481" s="32">
        <v>5</v>
      </c>
      <c r="E481" t="s">
        <v>41</v>
      </c>
      <c r="F481" t="s">
        <v>250</v>
      </c>
      <c r="G481" s="31">
        <v>44148</v>
      </c>
      <c r="H481" s="31">
        <v>44148</v>
      </c>
      <c r="I481" s="32">
        <v>32</v>
      </c>
      <c r="J481" t="s">
        <v>189</v>
      </c>
      <c r="K481" t="s">
        <v>166</v>
      </c>
      <c r="L481" t="s">
        <v>206</v>
      </c>
      <c r="M481" t="s">
        <v>194</v>
      </c>
      <c r="O481" t="s">
        <v>195</v>
      </c>
      <c r="P481" t="s">
        <v>28</v>
      </c>
      <c r="Q481" t="s">
        <v>196</v>
      </c>
      <c r="R481" t="s">
        <v>45</v>
      </c>
      <c r="W481" s="33">
        <v>22.4</v>
      </c>
      <c r="Y481" t="s">
        <v>256</v>
      </c>
      <c r="Z481" t="s">
        <v>252</v>
      </c>
    </row>
    <row r="482" spans="1:26" x14ac:dyDescent="0.25">
      <c r="A482" t="s">
        <v>28</v>
      </c>
      <c r="B482" t="s">
        <v>29</v>
      </c>
      <c r="C482" s="32">
        <v>2021</v>
      </c>
      <c r="D482" s="32">
        <v>5</v>
      </c>
      <c r="E482" t="s">
        <v>41</v>
      </c>
      <c r="F482" t="s">
        <v>250</v>
      </c>
      <c r="G482" s="31">
        <v>44148</v>
      </c>
      <c r="H482" s="31">
        <v>44148</v>
      </c>
      <c r="I482" s="32">
        <v>33</v>
      </c>
      <c r="J482" t="s">
        <v>189</v>
      </c>
      <c r="K482" t="s">
        <v>166</v>
      </c>
      <c r="L482" t="s">
        <v>203</v>
      </c>
      <c r="M482" t="s">
        <v>194</v>
      </c>
      <c r="O482" t="s">
        <v>195</v>
      </c>
      <c r="P482" t="s">
        <v>28</v>
      </c>
      <c r="Q482" t="s">
        <v>196</v>
      </c>
      <c r="R482" t="s">
        <v>45</v>
      </c>
      <c r="W482" s="33">
        <v>289.19</v>
      </c>
      <c r="Y482" t="s">
        <v>256</v>
      </c>
      <c r="Z482" t="s">
        <v>252</v>
      </c>
    </row>
    <row r="483" spans="1:26" x14ac:dyDescent="0.25">
      <c r="A483" t="s">
        <v>28</v>
      </c>
      <c r="B483" t="s">
        <v>29</v>
      </c>
      <c r="C483" s="32">
        <v>2021</v>
      </c>
      <c r="D483" s="32">
        <v>5</v>
      </c>
      <c r="E483" t="s">
        <v>41</v>
      </c>
      <c r="F483" t="s">
        <v>250</v>
      </c>
      <c r="G483" s="31">
        <v>44148</v>
      </c>
      <c r="H483" s="31">
        <v>44148</v>
      </c>
      <c r="I483" s="32">
        <v>34</v>
      </c>
      <c r="J483" t="s">
        <v>189</v>
      </c>
      <c r="K483" t="s">
        <v>166</v>
      </c>
      <c r="L483" t="s">
        <v>172</v>
      </c>
      <c r="M483" t="s">
        <v>194</v>
      </c>
      <c r="O483" t="s">
        <v>195</v>
      </c>
      <c r="P483" t="s">
        <v>28</v>
      </c>
      <c r="Q483" t="s">
        <v>196</v>
      </c>
      <c r="R483" t="s">
        <v>45</v>
      </c>
      <c r="W483" s="33">
        <v>144.12</v>
      </c>
      <c r="Y483" t="s">
        <v>256</v>
      </c>
      <c r="Z483" t="s">
        <v>252</v>
      </c>
    </row>
    <row r="484" spans="1:26" x14ac:dyDescent="0.25">
      <c r="A484" t="s">
        <v>28</v>
      </c>
      <c r="B484" t="s">
        <v>29</v>
      </c>
      <c r="C484" s="32">
        <v>2021</v>
      </c>
      <c r="D484" s="32">
        <v>5</v>
      </c>
      <c r="E484" t="s">
        <v>41</v>
      </c>
      <c r="F484" t="s">
        <v>250</v>
      </c>
      <c r="G484" s="31">
        <v>44148</v>
      </c>
      <c r="H484" s="31">
        <v>44148</v>
      </c>
      <c r="I484" s="32">
        <v>35</v>
      </c>
      <c r="J484" t="s">
        <v>189</v>
      </c>
      <c r="K484" t="s">
        <v>166</v>
      </c>
      <c r="L484" t="s">
        <v>204</v>
      </c>
      <c r="M484" t="s">
        <v>194</v>
      </c>
      <c r="O484" t="s">
        <v>195</v>
      </c>
      <c r="P484" t="s">
        <v>28</v>
      </c>
      <c r="Q484" t="s">
        <v>196</v>
      </c>
      <c r="R484" t="s">
        <v>45</v>
      </c>
      <c r="W484" s="33">
        <v>26.79</v>
      </c>
      <c r="Y484" t="s">
        <v>256</v>
      </c>
      <c r="Z484" t="s">
        <v>252</v>
      </c>
    </row>
    <row r="485" spans="1:26" x14ac:dyDescent="0.25">
      <c r="A485" t="s">
        <v>28</v>
      </c>
      <c r="B485" t="s">
        <v>29</v>
      </c>
      <c r="C485" s="32">
        <v>2021</v>
      </c>
      <c r="D485" s="32">
        <v>5</v>
      </c>
      <c r="E485" t="s">
        <v>41</v>
      </c>
      <c r="F485" t="s">
        <v>250</v>
      </c>
      <c r="G485" s="31">
        <v>44148</v>
      </c>
      <c r="H485" s="31">
        <v>44148</v>
      </c>
      <c r="I485" s="32">
        <v>36</v>
      </c>
      <c r="J485" t="s">
        <v>189</v>
      </c>
      <c r="K485" t="s">
        <v>166</v>
      </c>
      <c r="L485" t="s">
        <v>205</v>
      </c>
      <c r="M485" t="s">
        <v>194</v>
      </c>
      <c r="O485" t="s">
        <v>195</v>
      </c>
      <c r="P485" t="s">
        <v>28</v>
      </c>
      <c r="Q485" t="s">
        <v>196</v>
      </c>
      <c r="R485" t="s">
        <v>45</v>
      </c>
      <c r="W485" s="33">
        <v>491.59</v>
      </c>
      <c r="Y485" t="s">
        <v>256</v>
      </c>
      <c r="Z485" t="s">
        <v>252</v>
      </c>
    </row>
    <row r="486" spans="1:26" x14ac:dyDescent="0.25">
      <c r="A486" t="s">
        <v>28</v>
      </c>
      <c r="B486" t="s">
        <v>29</v>
      </c>
      <c r="C486" s="32">
        <v>2021</v>
      </c>
      <c r="D486" s="32">
        <v>5</v>
      </c>
      <c r="E486" t="s">
        <v>41</v>
      </c>
      <c r="F486" t="s">
        <v>250</v>
      </c>
      <c r="G486" s="31">
        <v>44148</v>
      </c>
      <c r="H486" s="31">
        <v>44148</v>
      </c>
      <c r="I486" s="32">
        <v>37</v>
      </c>
      <c r="J486" t="s">
        <v>189</v>
      </c>
      <c r="K486" t="s">
        <v>166</v>
      </c>
      <c r="L486" t="s">
        <v>207</v>
      </c>
      <c r="M486" t="s">
        <v>194</v>
      </c>
      <c r="O486" t="s">
        <v>195</v>
      </c>
      <c r="P486" t="s">
        <v>28</v>
      </c>
      <c r="Q486" t="s">
        <v>196</v>
      </c>
      <c r="R486" t="s">
        <v>45</v>
      </c>
      <c r="W486" s="33">
        <v>12.2</v>
      </c>
      <c r="Y486" t="s">
        <v>256</v>
      </c>
      <c r="Z486" t="s">
        <v>252</v>
      </c>
    </row>
    <row r="487" spans="1:26" x14ac:dyDescent="0.25">
      <c r="A487" t="s">
        <v>28</v>
      </c>
      <c r="B487" t="s">
        <v>29</v>
      </c>
      <c r="C487" s="32">
        <v>2021</v>
      </c>
      <c r="D487" s="32">
        <v>5</v>
      </c>
      <c r="E487" t="s">
        <v>41</v>
      </c>
      <c r="F487" t="s">
        <v>250</v>
      </c>
      <c r="G487" s="31">
        <v>44148</v>
      </c>
      <c r="H487" s="31">
        <v>44148</v>
      </c>
      <c r="I487" s="32">
        <v>38</v>
      </c>
      <c r="J487" t="s">
        <v>189</v>
      </c>
      <c r="K487" t="s">
        <v>166</v>
      </c>
      <c r="L487" t="s">
        <v>209</v>
      </c>
      <c r="M487" t="s">
        <v>194</v>
      </c>
      <c r="O487" t="s">
        <v>195</v>
      </c>
      <c r="P487" t="s">
        <v>28</v>
      </c>
      <c r="Q487" t="s">
        <v>196</v>
      </c>
      <c r="R487" t="s">
        <v>45</v>
      </c>
      <c r="W487" s="33">
        <v>16</v>
      </c>
      <c r="Y487" t="s">
        <v>256</v>
      </c>
      <c r="Z487" t="s">
        <v>252</v>
      </c>
    </row>
    <row r="488" spans="1:26" x14ac:dyDescent="0.25">
      <c r="A488" t="s">
        <v>28</v>
      </c>
      <c r="B488" t="s">
        <v>29</v>
      </c>
      <c r="C488" s="32">
        <v>2021</v>
      </c>
      <c r="D488" s="32">
        <v>5</v>
      </c>
      <c r="E488" t="s">
        <v>41</v>
      </c>
      <c r="F488" t="s">
        <v>250</v>
      </c>
      <c r="G488" s="31">
        <v>44148</v>
      </c>
      <c r="H488" s="31">
        <v>44148</v>
      </c>
      <c r="I488" s="32">
        <v>39</v>
      </c>
      <c r="J488" t="s">
        <v>189</v>
      </c>
      <c r="K488" t="s">
        <v>166</v>
      </c>
      <c r="L488" t="s">
        <v>208</v>
      </c>
      <c r="M488" t="s">
        <v>194</v>
      </c>
      <c r="O488" t="s">
        <v>195</v>
      </c>
      <c r="P488" t="s">
        <v>28</v>
      </c>
      <c r="Q488" t="s">
        <v>196</v>
      </c>
      <c r="R488" t="s">
        <v>45</v>
      </c>
      <c r="W488" s="33">
        <v>0</v>
      </c>
      <c r="Y488" t="s">
        <v>256</v>
      </c>
      <c r="Z488" t="s">
        <v>252</v>
      </c>
    </row>
    <row r="489" spans="1:26" x14ac:dyDescent="0.25">
      <c r="A489" t="s">
        <v>28</v>
      </c>
      <c r="B489" t="s">
        <v>29</v>
      </c>
      <c r="C489" s="32">
        <v>2021</v>
      </c>
      <c r="D489" s="32">
        <v>5</v>
      </c>
      <c r="E489" t="s">
        <v>41</v>
      </c>
      <c r="F489" t="s">
        <v>250</v>
      </c>
      <c r="G489" s="31">
        <v>44148</v>
      </c>
      <c r="H489" s="31">
        <v>44148</v>
      </c>
      <c r="I489" s="32">
        <v>41</v>
      </c>
      <c r="J489" t="s">
        <v>189</v>
      </c>
      <c r="K489" t="s">
        <v>166</v>
      </c>
      <c r="L489" t="s">
        <v>198</v>
      </c>
      <c r="M489" t="s">
        <v>194</v>
      </c>
      <c r="O489" t="s">
        <v>195</v>
      </c>
      <c r="P489" t="s">
        <v>28</v>
      </c>
      <c r="Q489" t="s">
        <v>257</v>
      </c>
      <c r="R489" t="s">
        <v>45</v>
      </c>
      <c r="W489" s="33">
        <v>275</v>
      </c>
      <c r="Y489" t="s">
        <v>256</v>
      </c>
      <c r="Z489" t="s">
        <v>252</v>
      </c>
    </row>
    <row r="490" spans="1:26" x14ac:dyDescent="0.25">
      <c r="A490" t="s">
        <v>28</v>
      </c>
      <c r="B490" t="s">
        <v>29</v>
      </c>
      <c r="C490" s="32">
        <v>2021</v>
      </c>
      <c r="D490" s="32">
        <v>5</v>
      </c>
      <c r="E490" t="s">
        <v>41</v>
      </c>
      <c r="F490" t="s">
        <v>250</v>
      </c>
      <c r="G490" s="31">
        <v>44148</v>
      </c>
      <c r="H490" s="31">
        <v>44148</v>
      </c>
      <c r="I490" s="32">
        <v>42</v>
      </c>
      <c r="J490" t="s">
        <v>189</v>
      </c>
      <c r="K490" t="s">
        <v>166</v>
      </c>
      <c r="L490" t="s">
        <v>206</v>
      </c>
      <c r="M490" t="s">
        <v>194</v>
      </c>
      <c r="O490" t="s">
        <v>195</v>
      </c>
      <c r="P490" t="s">
        <v>28</v>
      </c>
      <c r="Q490" t="s">
        <v>257</v>
      </c>
      <c r="R490" t="s">
        <v>45</v>
      </c>
      <c r="W490" s="33">
        <v>3.08</v>
      </c>
      <c r="Y490" t="s">
        <v>256</v>
      </c>
      <c r="Z490" t="s">
        <v>252</v>
      </c>
    </row>
    <row r="491" spans="1:26" x14ac:dyDescent="0.25">
      <c r="A491" t="s">
        <v>28</v>
      </c>
      <c r="B491" t="s">
        <v>29</v>
      </c>
      <c r="C491" s="32">
        <v>2021</v>
      </c>
      <c r="D491" s="32">
        <v>5</v>
      </c>
      <c r="E491" t="s">
        <v>41</v>
      </c>
      <c r="F491" t="s">
        <v>250</v>
      </c>
      <c r="G491" s="31">
        <v>44148</v>
      </c>
      <c r="H491" s="31">
        <v>44148</v>
      </c>
      <c r="I491" s="32">
        <v>43</v>
      </c>
      <c r="J491" t="s">
        <v>189</v>
      </c>
      <c r="K491" t="s">
        <v>166</v>
      </c>
      <c r="L491" t="s">
        <v>203</v>
      </c>
      <c r="M491" t="s">
        <v>194</v>
      </c>
      <c r="O491" t="s">
        <v>195</v>
      </c>
      <c r="P491" t="s">
        <v>28</v>
      </c>
      <c r="Q491" t="s">
        <v>257</v>
      </c>
      <c r="R491" t="s">
        <v>45</v>
      </c>
      <c r="W491" s="33">
        <v>39.770000000000003</v>
      </c>
      <c r="Y491" t="s">
        <v>256</v>
      </c>
      <c r="Z491" t="s">
        <v>252</v>
      </c>
    </row>
    <row r="492" spans="1:26" x14ac:dyDescent="0.25">
      <c r="A492" t="s">
        <v>28</v>
      </c>
      <c r="B492" t="s">
        <v>29</v>
      </c>
      <c r="C492" s="32">
        <v>2021</v>
      </c>
      <c r="D492" s="32">
        <v>5</v>
      </c>
      <c r="E492" t="s">
        <v>41</v>
      </c>
      <c r="F492" t="s">
        <v>250</v>
      </c>
      <c r="G492" s="31">
        <v>44148</v>
      </c>
      <c r="H492" s="31">
        <v>44148</v>
      </c>
      <c r="I492" s="32">
        <v>44</v>
      </c>
      <c r="J492" t="s">
        <v>189</v>
      </c>
      <c r="K492" t="s">
        <v>166</v>
      </c>
      <c r="L492" t="s">
        <v>172</v>
      </c>
      <c r="M492" t="s">
        <v>194</v>
      </c>
      <c r="O492" t="s">
        <v>195</v>
      </c>
      <c r="P492" t="s">
        <v>28</v>
      </c>
      <c r="Q492" t="s">
        <v>257</v>
      </c>
      <c r="R492" t="s">
        <v>45</v>
      </c>
      <c r="W492" s="33">
        <v>19.82</v>
      </c>
      <c r="Y492" t="s">
        <v>256</v>
      </c>
      <c r="Z492" t="s">
        <v>252</v>
      </c>
    </row>
    <row r="493" spans="1:26" x14ac:dyDescent="0.25">
      <c r="A493" t="s">
        <v>28</v>
      </c>
      <c r="B493" t="s">
        <v>29</v>
      </c>
      <c r="C493" s="32">
        <v>2021</v>
      </c>
      <c r="D493" s="32">
        <v>5</v>
      </c>
      <c r="E493" t="s">
        <v>41</v>
      </c>
      <c r="F493" t="s">
        <v>250</v>
      </c>
      <c r="G493" s="31">
        <v>44148</v>
      </c>
      <c r="H493" s="31">
        <v>44148</v>
      </c>
      <c r="I493" s="32">
        <v>45</v>
      </c>
      <c r="J493" t="s">
        <v>189</v>
      </c>
      <c r="K493" t="s">
        <v>166</v>
      </c>
      <c r="L493" t="s">
        <v>204</v>
      </c>
      <c r="M493" t="s">
        <v>194</v>
      </c>
      <c r="O493" t="s">
        <v>195</v>
      </c>
      <c r="P493" t="s">
        <v>28</v>
      </c>
      <c r="Q493" t="s">
        <v>257</v>
      </c>
      <c r="R493" t="s">
        <v>45</v>
      </c>
      <c r="W493" s="33">
        <v>3.69</v>
      </c>
      <c r="Y493" t="s">
        <v>256</v>
      </c>
      <c r="Z493" t="s">
        <v>252</v>
      </c>
    </row>
    <row r="494" spans="1:26" x14ac:dyDescent="0.25">
      <c r="A494" t="s">
        <v>28</v>
      </c>
      <c r="B494" t="s">
        <v>29</v>
      </c>
      <c r="C494" s="32">
        <v>2021</v>
      </c>
      <c r="D494" s="32">
        <v>5</v>
      </c>
      <c r="E494" t="s">
        <v>41</v>
      </c>
      <c r="F494" t="s">
        <v>250</v>
      </c>
      <c r="G494" s="31">
        <v>44148</v>
      </c>
      <c r="H494" s="31">
        <v>44148</v>
      </c>
      <c r="I494" s="32">
        <v>46</v>
      </c>
      <c r="J494" t="s">
        <v>189</v>
      </c>
      <c r="K494" t="s">
        <v>166</v>
      </c>
      <c r="L494" t="s">
        <v>205</v>
      </c>
      <c r="M494" t="s">
        <v>194</v>
      </c>
      <c r="O494" t="s">
        <v>195</v>
      </c>
      <c r="P494" t="s">
        <v>28</v>
      </c>
      <c r="Q494" t="s">
        <v>257</v>
      </c>
      <c r="R494" t="s">
        <v>45</v>
      </c>
      <c r="W494" s="33">
        <v>67.599999999999994</v>
      </c>
      <c r="Y494" t="s">
        <v>256</v>
      </c>
      <c r="Z494" t="s">
        <v>252</v>
      </c>
    </row>
    <row r="495" spans="1:26" x14ac:dyDescent="0.25">
      <c r="A495" t="s">
        <v>28</v>
      </c>
      <c r="B495" t="s">
        <v>29</v>
      </c>
      <c r="C495" s="32">
        <v>2021</v>
      </c>
      <c r="D495" s="32">
        <v>5</v>
      </c>
      <c r="E495" t="s">
        <v>41</v>
      </c>
      <c r="F495" t="s">
        <v>250</v>
      </c>
      <c r="G495" s="31">
        <v>44148</v>
      </c>
      <c r="H495" s="31">
        <v>44148</v>
      </c>
      <c r="I495" s="32">
        <v>47</v>
      </c>
      <c r="J495" t="s">
        <v>189</v>
      </c>
      <c r="K495" t="s">
        <v>166</v>
      </c>
      <c r="L495" t="s">
        <v>207</v>
      </c>
      <c r="M495" t="s">
        <v>194</v>
      </c>
      <c r="O495" t="s">
        <v>195</v>
      </c>
      <c r="P495" t="s">
        <v>28</v>
      </c>
      <c r="Q495" t="s">
        <v>257</v>
      </c>
      <c r="R495" t="s">
        <v>45</v>
      </c>
      <c r="W495" s="33">
        <v>1.68</v>
      </c>
      <c r="Y495" t="s">
        <v>256</v>
      </c>
      <c r="Z495" t="s">
        <v>252</v>
      </c>
    </row>
    <row r="496" spans="1:26" x14ac:dyDescent="0.25">
      <c r="A496" t="s">
        <v>28</v>
      </c>
      <c r="B496" t="s">
        <v>29</v>
      </c>
      <c r="C496" s="32">
        <v>2021</v>
      </c>
      <c r="D496" s="32">
        <v>5</v>
      </c>
      <c r="E496" t="s">
        <v>41</v>
      </c>
      <c r="F496" t="s">
        <v>250</v>
      </c>
      <c r="G496" s="31">
        <v>44148</v>
      </c>
      <c r="H496" s="31">
        <v>44148</v>
      </c>
      <c r="I496" s="32">
        <v>48</v>
      </c>
      <c r="J496" t="s">
        <v>189</v>
      </c>
      <c r="K496" t="s">
        <v>166</v>
      </c>
      <c r="L496" t="s">
        <v>209</v>
      </c>
      <c r="M496" t="s">
        <v>194</v>
      </c>
      <c r="O496" t="s">
        <v>195</v>
      </c>
      <c r="P496" t="s">
        <v>28</v>
      </c>
      <c r="Q496" t="s">
        <v>257</v>
      </c>
      <c r="R496" t="s">
        <v>45</v>
      </c>
      <c r="W496" s="33">
        <v>2.2000000000000002</v>
      </c>
      <c r="Y496" t="s">
        <v>256</v>
      </c>
      <c r="Z496" t="s">
        <v>252</v>
      </c>
    </row>
    <row r="497" spans="1:26" x14ac:dyDescent="0.25">
      <c r="A497" t="s">
        <v>28</v>
      </c>
      <c r="B497" t="s">
        <v>29</v>
      </c>
      <c r="C497" s="32">
        <v>2021</v>
      </c>
      <c r="D497" s="32">
        <v>5</v>
      </c>
      <c r="E497" t="s">
        <v>41</v>
      </c>
      <c r="F497" t="s">
        <v>250</v>
      </c>
      <c r="G497" s="31">
        <v>44148</v>
      </c>
      <c r="H497" s="31">
        <v>44148</v>
      </c>
      <c r="I497" s="32">
        <v>49</v>
      </c>
      <c r="J497" t="s">
        <v>189</v>
      </c>
      <c r="K497" t="s">
        <v>166</v>
      </c>
      <c r="L497" t="s">
        <v>208</v>
      </c>
      <c r="M497" t="s">
        <v>194</v>
      </c>
      <c r="O497" t="s">
        <v>195</v>
      </c>
      <c r="P497" t="s">
        <v>28</v>
      </c>
      <c r="Q497" t="s">
        <v>257</v>
      </c>
      <c r="R497" t="s">
        <v>45</v>
      </c>
      <c r="W497" s="33">
        <v>0</v>
      </c>
      <c r="Y497" t="s">
        <v>256</v>
      </c>
      <c r="Z497" t="s">
        <v>252</v>
      </c>
    </row>
    <row r="498" spans="1:26" x14ac:dyDescent="0.25">
      <c r="A498" t="s">
        <v>28</v>
      </c>
      <c r="B498" t="s">
        <v>29</v>
      </c>
      <c r="C498" s="32">
        <v>2021</v>
      </c>
      <c r="D498" s="32">
        <v>5</v>
      </c>
      <c r="E498" t="s">
        <v>41</v>
      </c>
      <c r="F498" t="s">
        <v>250</v>
      </c>
      <c r="G498" s="31">
        <v>44148</v>
      </c>
      <c r="H498" s="31">
        <v>44148</v>
      </c>
      <c r="I498" s="32">
        <v>51</v>
      </c>
      <c r="J498" t="s">
        <v>254</v>
      </c>
      <c r="K498" t="s">
        <v>166</v>
      </c>
      <c r="L498" t="s">
        <v>198</v>
      </c>
      <c r="M498" t="s">
        <v>194</v>
      </c>
      <c r="O498" t="s">
        <v>195</v>
      </c>
      <c r="P498" t="s">
        <v>28</v>
      </c>
      <c r="Q498" t="s">
        <v>255</v>
      </c>
      <c r="R498" t="s">
        <v>45</v>
      </c>
      <c r="W498" s="33">
        <v>225</v>
      </c>
      <c r="Y498" t="s">
        <v>256</v>
      </c>
      <c r="Z498" t="s">
        <v>252</v>
      </c>
    </row>
    <row r="499" spans="1:26" x14ac:dyDescent="0.25">
      <c r="A499" t="s">
        <v>28</v>
      </c>
      <c r="B499" t="s">
        <v>29</v>
      </c>
      <c r="C499" s="32">
        <v>2021</v>
      </c>
      <c r="D499" s="32">
        <v>5</v>
      </c>
      <c r="E499" t="s">
        <v>41</v>
      </c>
      <c r="F499" t="s">
        <v>250</v>
      </c>
      <c r="G499" s="31">
        <v>44148</v>
      </c>
      <c r="H499" s="31">
        <v>44148</v>
      </c>
      <c r="I499" s="32">
        <v>52</v>
      </c>
      <c r="J499" t="s">
        <v>254</v>
      </c>
      <c r="K499" t="s">
        <v>166</v>
      </c>
      <c r="L499" t="s">
        <v>206</v>
      </c>
      <c r="M499" t="s">
        <v>194</v>
      </c>
      <c r="O499" t="s">
        <v>195</v>
      </c>
      <c r="P499" t="s">
        <v>28</v>
      </c>
      <c r="Q499" t="s">
        <v>255</v>
      </c>
      <c r="R499" t="s">
        <v>45</v>
      </c>
      <c r="W499" s="33">
        <v>2.52</v>
      </c>
      <c r="Y499" t="s">
        <v>256</v>
      </c>
      <c r="Z499" t="s">
        <v>252</v>
      </c>
    </row>
    <row r="500" spans="1:26" x14ac:dyDescent="0.25">
      <c r="A500" t="s">
        <v>28</v>
      </c>
      <c r="B500" t="s">
        <v>29</v>
      </c>
      <c r="C500" s="32">
        <v>2021</v>
      </c>
      <c r="D500" s="32">
        <v>5</v>
      </c>
      <c r="E500" t="s">
        <v>41</v>
      </c>
      <c r="F500" t="s">
        <v>250</v>
      </c>
      <c r="G500" s="31">
        <v>44148</v>
      </c>
      <c r="H500" s="31">
        <v>44148</v>
      </c>
      <c r="I500" s="32">
        <v>53</v>
      </c>
      <c r="J500" t="s">
        <v>254</v>
      </c>
      <c r="K500" t="s">
        <v>166</v>
      </c>
      <c r="L500" t="s">
        <v>203</v>
      </c>
      <c r="M500" t="s">
        <v>194</v>
      </c>
      <c r="O500" t="s">
        <v>195</v>
      </c>
      <c r="P500" t="s">
        <v>28</v>
      </c>
      <c r="Q500" t="s">
        <v>255</v>
      </c>
      <c r="R500" t="s">
        <v>45</v>
      </c>
      <c r="W500" s="33">
        <v>32.54</v>
      </c>
      <c r="Y500" t="s">
        <v>256</v>
      </c>
      <c r="Z500" t="s">
        <v>252</v>
      </c>
    </row>
    <row r="501" spans="1:26" x14ac:dyDescent="0.25">
      <c r="A501" t="s">
        <v>28</v>
      </c>
      <c r="B501" t="s">
        <v>29</v>
      </c>
      <c r="C501" s="32">
        <v>2021</v>
      </c>
      <c r="D501" s="32">
        <v>5</v>
      </c>
      <c r="E501" t="s">
        <v>41</v>
      </c>
      <c r="F501" t="s">
        <v>250</v>
      </c>
      <c r="G501" s="31">
        <v>44148</v>
      </c>
      <c r="H501" s="31">
        <v>44148</v>
      </c>
      <c r="I501" s="32">
        <v>54</v>
      </c>
      <c r="J501" t="s">
        <v>254</v>
      </c>
      <c r="K501" t="s">
        <v>166</v>
      </c>
      <c r="L501" t="s">
        <v>172</v>
      </c>
      <c r="M501" t="s">
        <v>194</v>
      </c>
      <c r="O501" t="s">
        <v>195</v>
      </c>
      <c r="P501" t="s">
        <v>28</v>
      </c>
      <c r="Q501" t="s">
        <v>255</v>
      </c>
      <c r="R501" t="s">
        <v>45</v>
      </c>
      <c r="W501" s="33">
        <v>16.21</v>
      </c>
      <c r="Y501" t="s">
        <v>256</v>
      </c>
      <c r="Z501" t="s">
        <v>252</v>
      </c>
    </row>
    <row r="502" spans="1:26" x14ac:dyDescent="0.25">
      <c r="A502" t="s">
        <v>28</v>
      </c>
      <c r="B502" t="s">
        <v>29</v>
      </c>
      <c r="C502" s="32">
        <v>2021</v>
      </c>
      <c r="D502" s="32">
        <v>5</v>
      </c>
      <c r="E502" t="s">
        <v>41</v>
      </c>
      <c r="F502" t="s">
        <v>250</v>
      </c>
      <c r="G502" s="31">
        <v>44148</v>
      </c>
      <c r="H502" s="31">
        <v>44148</v>
      </c>
      <c r="I502" s="32">
        <v>55</v>
      </c>
      <c r="J502" t="s">
        <v>254</v>
      </c>
      <c r="K502" t="s">
        <v>166</v>
      </c>
      <c r="L502" t="s">
        <v>204</v>
      </c>
      <c r="M502" t="s">
        <v>194</v>
      </c>
      <c r="O502" t="s">
        <v>195</v>
      </c>
      <c r="P502" t="s">
        <v>28</v>
      </c>
      <c r="Q502" t="s">
        <v>255</v>
      </c>
      <c r="R502" t="s">
        <v>45</v>
      </c>
      <c r="W502" s="33">
        <v>3.02</v>
      </c>
      <c r="Y502" t="s">
        <v>256</v>
      </c>
      <c r="Z502" t="s">
        <v>252</v>
      </c>
    </row>
    <row r="503" spans="1:26" x14ac:dyDescent="0.25">
      <c r="A503" t="s">
        <v>28</v>
      </c>
      <c r="B503" t="s">
        <v>29</v>
      </c>
      <c r="C503" s="32">
        <v>2021</v>
      </c>
      <c r="D503" s="32">
        <v>5</v>
      </c>
      <c r="E503" t="s">
        <v>41</v>
      </c>
      <c r="F503" t="s">
        <v>250</v>
      </c>
      <c r="G503" s="31">
        <v>44148</v>
      </c>
      <c r="H503" s="31">
        <v>44148</v>
      </c>
      <c r="I503" s="32">
        <v>56</v>
      </c>
      <c r="J503" t="s">
        <v>254</v>
      </c>
      <c r="K503" t="s">
        <v>166</v>
      </c>
      <c r="L503" t="s">
        <v>205</v>
      </c>
      <c r="M503" t="s">
        <v>194</v>
      </c>
      <c r="O503" t="s">
        <v>195</v>
      </c>
      <c r="P503" t="s">
        <v>28</v>
      </c>
      <c r="Q503" t="s">
        <v>255</v>
      </c>
      <c r="R503" t="s">
        <v>45</v>
      </c>
      <c r="W503" s="33">
        <v>55.31</v>
      </c>
      <c r="Y503" t="s">
        <v>256</v>
      </c>
      <c r="Z503" t="s">
        <v>252</v>
      </c>
    </row>
    <row r="504" spans="1:26" x14ac:dyDescent="0.25">
      <c r="A504" t="s">
        <v>28</v>
      </c>
      <c r="B504" t="s">
        <v>29</v>
      </c>
      <c r="C504" s="32">
        <v>2021</v>
      </c>
      <c r="D504" s="32">
        <v>5</v>
      </c>
      <c r="E504" t="s">
        <v>41</v>
      </c>
      <c r="F504" t="s">
        <v>250</v>
      </c>
      <c r="G504" s="31">
        <v>44148</v>
      </c>
      <c r="H504" s="31">
        <v>44148</v>
      </c>
      <c r="I504" s="32">
        <v>57</v>
      </c>
      <c r="J504" t="s">
        <v>254</v>
      </c>
      <c r="K504" t="s">
        <v>166</v>
      </c>
      <c r="L504" t="s">
        <v>207</v>
      </c>
      <c r="M504" t="s">
        <v>194</v>
      </c>
      <c r="O504" t="s">
        <v>195</v>
      </c>
      <c r="P504" t="s">
        <v>28</v>
      </c>
      <c r="Q504" t="s">
        <v>255</v>
      </c>
      <c r="R504" t="s">
        <v>45</v>
      </c>
      <c r="W504" s="33">
        <v>1.37</v>
      </c>
      <c r="Y504" t="s">
        <v>256</v>
      </c>
      <c r="Z504" t="s">
        <v>252</v>
      </c>
    </row>
    <row r="505" spans="1:26" x14ac:dyDescent="0.25">
      <c r="A505" t="s">
        <v>28</v>
      </c>
      <c r="B505" t="s">
        <v>29</v>
      </c>
      <c r="C505" s="32">
        <v>2021</v>
      </c>
      <c r="D505" s="32">
        <v>5</v>
      </c>
      <c r="E505" t="s">
        <v>41</v>
      </c>
      <c r="F505" t="s">
        <v>250</v>
      </c>
      <c r="G505" s="31">
        <v>44148</v>
      </c>
      <c r="H505" s="31">
        <v>44148</v>
      </c>
      <c r="I505" s="32">
        <v>58</v>
      </c>
      <c r="J505" t="s">
        <v>254</v>
      </c>
      <c r="K505" t="s">
        <v>166</v>
      </c>
      <c r="L505" t="s">
        <v>209</v>
      </c>
      <c r="M505" t="s">
        <v>194</v>
      </c>
      <c r="O505" t="s">
        <v>195</v>
      </c>
      <c r="P505" t="s">
        <v>28</v>
      </c>
      <c r="Q505" t="s">
        <v>255</v>
      </c>
      <c r="R505" t="s">
        <v>45</v>
      </c>
      <c r="W505" s="33">
        <v>1.8</v>
      </c>
      <c r="Y505" t="s">
        <v>256</v>
      </c>
      <c r="Z505" t="s">
        <v>252</v>
      </c>
    </row>
    <row r="506" spans="1:26" x14ac:dyDescent="0.25">
      <c r="A506" t="s">
        <v>28</v>
      </c>
      <c r="B506" t="s">
        <v>29</v>
      </c>
      <c r="C506" s="32">
        <v>2021</v>
      </c>
      <c r="D506" s="32">
        <v>5</v>
      </c>
      <c r="E506" t="s">
        <v>41</v>
      </c>
      <c r="F506" t="s">
        <v>250</v>
      </c>
      <c r="G506" s="31">
        <v>44148</v>
      </c>
      <c r="H506" s="31">
        <v>44148</v>
      </c>
      <c r="I506" s="32">
        <v>59</v>
      </c>
      <c r="J506" t="s">
        <v>254</v>
      </c>
      <c r="K506" t="s">
        <v>166</v>
      </c>
      <c r="L506" t="s">
        <v>208</v>
      </c>
      <c r="M506" t="s">
        <v>194</v>
      </c>
      <c r="O506" t="s">
        <v>195</v>
      </c>
      <c r="P506" t="s">
        <v>28</v>
      </c>
      <c r="Q506" t="s">
        <v>255</v>
      </c>
      <c r="R506" t="s">
        <v>45</v>
      </c>
      <c r="W506" s="33">
        <v>0</v>
      </c>
      <c r="Y506" t="s">
        <v>256</v>
      </c>
      <c r="Z506" t="s">
        <v>252</v>
      </c>
    </row>
    <row r="507" spans="1:26" x14ac:dyDescent="0.25">
      <c r="A507" t="s">
        <v>28</v>
      </c>
      <c r="B507" t="s">
        <v>29</v>
      </c>
      <c r="C507" s="32">
        <v>2021</v>
      </c>
      <c r="D507" s="32">
        <v>5</v>
      </c>
      <c r="E507" t="s">
        <v>41</v>
      </c>
      <c r="F507" t="s">
        <v>250</v>
      </c>
      <c r="G507" s="31">
        <v>44148</v>
      </c>
      <c r="H507" s="31">
        <v>44148</v>
      </c>
      <c r="I507" s="32">
        <v>61</v>
      </c>
      <c r="J507" t="s">
        <v>189</v>
      </c>
      <c r="K507" t="s">
        <v>166</v>
      </c>
      <c r="L507" t="s">
        <v>198</v>
      </c>
      <c r="M507" t="s">
        <v>194</v>
      </c>
      <c r="O507" t="s">
        <v>195</v>
      </c>
      <c r="P507" t="s">
        <v>28</v>
      </c>
      <c r="Q507" t="s">
        <v>196</v>
      </c>
      <c r="R507" t="s">
        <v>45</v>
      </c>
      <c r="W507" s="33">
        <v>2722.88</v>
      </c>
      <c r="Y507" t="s">
        <v>258</v>
      </c>
      <c r="Z507" t="s">
        <v>252</v>
      </c>
    </row>
    <row r="508" spans="1:26" x14ac:dyDescent="0.25">
      <c r="A508" t="s">
        <v>28</v>
      </c>
      <c r="B508" t="s">
        <v>29</v>
      </c>
      <c r="C508" s="32">
        <v>2021</v>
      </c>
      <c r="D508" s="32">
        <v>5</v>
      </c>
      <c r="E508" t="s">
        <v>41</v>
      </c>
      <c r="F508" t="s">
        <v>250</v>
      </c>
      <c r="G508" s="31">
        <v>44148</v>
      </c>
      <c r="H508" s="31">
        <v>44148</v>
      </c>
      <c r="I508" s="32">
        <v>62</v>
      </c>
      <c r="J508" t="s">
        <v>189</v>
      </c>
      <c r="K508" t="s">
        <v>166</v>
      </c>
      <c r="L508" t="s">
        <v>206</v>
      </c>
      <c r="M508" t="s">
        <v>194</v>
      </c>
      <c r="O508" t="s">
        <v>195</v>
      </c>
      <c r="P508" t="s">
        <v>28</v>
      </c>
      <c r="Q508" t="s">
        <v>196</v>
      </c>
      <c r="R508" t="s">
        <v>45</v>
      </c>
      <c r="W508" s="33">
        <v>30.5</v>
      </c>
      <c r="Y508" t="s">
        <v>258</v>
      </c>
      <c r="Z508" t="s">
        <v>252</v>
      </c>
    </row>
    <row r="509" spans="1:26" x14ac:dyDescent="0.25">
      <c r="A509" t="s">
        <v>28</v>
      </c>
      <c r="B509" t="s">
        <v>29</v>
      </c>
      <c r="C509" s="32">
        <v>2021</v>
      </c>
      <c r="D509" s="32">
        <v>5</v>
      </c>
      <c r="E509" t="s">
        <v>41</v>
      </c>
      <c r="F509" t="s">
        <v>250</v>
      </c>
      <c r="G509" s="31">
        <v>44148</v>
      </c>
      <c r="H509" s="31">
        <v>44148</v>
      </c>
      <c r="I509" s="32">
        <v>63</v>
      </c>
      <c r="J509" t="s">
        <v>189</v>
      </c>
      <c r="K509" t="s">
        <v>166</v>
      </c>
      <c r="L509" t="s">
        <v>203</v>
      </c>
      <c r="M509" t="s">
        <v>194</v>
      </c>
      <c r="O509" t="s">
        <v>195</v>
      </c>
      <c r="P509" t="s">
        <v>28</v>
      </c>
      <c r="Q509" t="s">
        <v>196</v>
      </c>
      <c r="R509" t="s">
        <v>45</v>
      </c>
      <c r="W509" s="33">
        <v>393.73</v>
      </c>
      <c r="Y509" t="s">
        <v>258</v>
      </c>
      <c r="Z509" t="s">
        <v>252</v>
      </c>
    </row>
    <row r="510" spans="1:26" x14ac:dyDescent="0.25">
      <c r="A510" t="s">
        <v>28</v>
      </c>
      <c r="B510" t="s">
        <v>29</v>
      </c>
      <c r="C510" s="32">
        <v>2021</v>
      </c>
      <c r="D510" s="32">
        <v>5</v>
      </c>
      <c r="E510" t="s">
        <v>41</v>
      </c>
      <c r="F510" t="s">
        <v>250</v>
      </c>
      <c r="G510" s="31">
        <v>44148</v>
      </c>
      <c r="H510" s="31">
        <v>44148</v>
      </c>
      <c r="I510" s="32">
        <v>64</v>
      </c>
      <c r="J510" t="s">
        <v>189</v>
      </c>
      <c r="K510" t="s">
        <v>166</v>
      </c>
      <c r="L510" t="s">
        <v>172</v>
      </c>
      <c r="M510" t="s">
        <v>194</v>
      </c>
      <c r="O510" t="s">
        <v>195</v>
      </c>
      <c r="P510" t="s">
        <v>28</v>
      </c>
      <c r="Q510" t="s">
        <v>196</v>
      </c>
      <c r="R510" t="s">
        <v>45</v>
      </c>
      <c r="W510" s="33">
        <v>191.96</v>
      </c>
      <c r="Y510" t="s">
        <v>258</v>
      </c>
      <c r="Z510" t="s">
        <v>252</v>
      </c>
    </row>
    <row r="511" spans="1:26" x14ac:dyDescent="0.25">
      <c r="A511" t="s">
        <v>28</v>
      </c>
      <c r="B511" t="s">
        <v>29</v>
      </c>
      <c r="C511" s="32">
        <v>2021</v>
      </c>
      <c r="D511" s="32">
        <v>5</v>
      </c>
      <c r="E511" t="s">
        <v>41</v>
      </c>
      <c r="F511" t="s">
        <v>250</v>
      </c>
      <c r="G511" s="31">
        <v>44148</v>
      </c>
      <c r="H511" s="31">
        <v>44148</v>
      </c>
      <c r="I511" s="32">
        <v>65</v>
      </c>
      <c r="J511" t="s">
        <v>189</v>
      </c>
      <c r="K511" t="s">
        <v>166</v>
      </c>
      <c r="L511" t="s">
        <v>204</v>
      </c>
      <c r="M511" t="s">
        <v>194</v>
      </c>
      <c r="O511" t="s">
        <v>195</v>
      </c>
      <c r="P511" t="s">
        <v>28</v>
      </c>
      <c r="Q511" t="s">
        <v>196</v>
      </c>
      <c r="R511" t="s">
        <v>45</v>
      </c>
      <c r="W511" s="33">
        <v>36.49</v>
      </c>
      <c r="Y511" t="s">
        <v>258</v>
      </c>
      <c r="Z511" t="s">
        <v>252</v>
      </c>
    </row>
    <row r="512" spans="1:26" x14ac:dyDescent="0.25">
      <c r="A512" t="s">
        <v>28</v>
      </c>
      <c r="B512" t="s">
        <v>29</v>
      </c>
      <c r="C512" s="32">
        <v>2021</v>
      </c>
      <c r="D512" s="32">
        <v>5</v>
      </c>
      <c r="E512" t="s">
        <v>41</v>
      </c>
      <c r="F512" t="s">
        <v>250</v>
      </c>
      <c r="G512" s="31">
        <v>44148</v>
      </c>
      <c r="H512" s="31">
        <v>44148</v>
      </c>
      <c r="I512" s="32">
        <v>66</v>
      </c>
      <c r="J512" t="s">
        <v>189</v>
      </c>
      <c r="K512" t="s">
        <v>166</v>
      </c>
      <c r="L512" t="s">
        <v>205</v>
      </c>
      <c r="M512" t="s">
        <v>194</v>
      </c>
      <c r="O512" t="s">
        <v>195</v>
      </c>
      <c r="P512" t="s">
        <v>28</v>
      </c>
      <c r="Q512" t="s">
        <v>196</v>
      </c>
      <c r="R512" t="s">
        <v>45</v>
      </c>
      <c r="W512" s="33">
        <v>901</v>
      </c>
      <c r="Y512" t="s">
        <v>258</v>
      </c>
      <c r="Z512" t="s">
        <v>252</v>
      </c>
    </row>
    <row r="513" spans="1:26" x14ac:dyDescent="0.25">
      <c r="A513" t="s">
        <v>28</v>
      </c>
      <c r="B513" t="s">
        <v>29</v>
      </c>
      <c r="C513" s="32">
        <v>2021</v>
      </c>
      <c r="D513" s="32">
        <v>5</v>
      </c>
      <c r="E513" t="s">
        <v>41</v>
      </c>
      <c r="F513" t="s">
        <v>250</v>
      </c>
      <c r="G513" s="31">
        <v>44148</v>
      </c>
      <c r="H513" s="31">
        <v>44148</v>
      </c>
      <c r="I513" s="32">
        <v>67</v>
      </c>
      <c r="J513" t="s">
        <v>189</v>
      </c>
      <c r="K513" t="s">
        <v>166</v>
      </c>
      <c r="L513" t="s">
        <v>207</v>
      </c>
      <c r="M513" t="s">
        <v>194</v>
      </c>
      <c r="O513" t="s">
        <v>195</v>
      </c>
      <c r="P513" t="s">
        <v>28</v>
      </c>
      <c r="Q513" t="s">
        <v>196</v>
      </c>
      <c r="R513" t="s">
        <v>45</v>
      </c>
      <c r="W513" s="33">
        <v>16.61</v>
      </c>
      <c r="Y513" t="s">
        <v>258</v>
      </c>
      <c r="Z513" t="s">
        <v>252</v>
      </c>
    </row>
    <row r="514" spans="1:26" x14ac:dyDescent="0.25">
      <c r="A514" t="s">
        <v>28</v>
      </c>
      <c r="B514" t="s">
        <v>29</v>
      </c>
      <c r="C514" s="32">
        <v>2021</v>
      </c>
      <c r="D514" s="32">
        <v>5</v>
      </c>
      <c r="E514" t="s">
        <v>41</v>
      </c>
      <c r="F514" t="s">
        <v>250</v>
      </c>
      <c r="G514" s="31">
        <v>44148</v>
      </c>
      <c r="H514" s="31">
        <v>44148</v>
      </c>
      <c r="I514" s="32">
        <v>68</v>
      </c>
      <c r="J514" t="s">
        <v>189</v>
      </c>
      <c r="K514" t="s">
        <v>166</v>
      </c>
      <c r="L514" t="s">
        <v>209</v>
      </c>
      <c r="M514" t="s">
        <v>194</v>
      </c>
      <c r="O514" t="s">
        <v>195</v>
      </c>
      <c r="P514" t="s">
        <v>28</v>
      </c>
      <c r="Q514" t="s">
        <v>196</v>
      </c>
      <c r="R514" t="s">
        <v>45</v>
      </c>
      <c r="W514" s="33">
        <v>20</v>
      </c>
      <c r="Y514" t="s">
        <v>258</v>
      </c>
      <c r="Z514" t="s">
        <v>252</v>
      </c>
    </row>
    <row r="515" spans="1:26" x14ac:dyDescent="0.25">
      <c r="A515" t="s">
        <v>28</v>
      </c>
      <c r="B515" t="s">
        <v>29</v>
      </c>
      <c r="C515" s="32">
        <v>2021</v>
      </c>
      <c r="D515" s="32">
        <v>5</v>
      </c>
      <c r="E515" t="s">
        <v>41</v>
      </c>
      <c r="F515" t="s">
        <v>250</v>
      </c>
      <c r="G515" s="31">
        <v>44148</v>
      </c>
      <c r="H515" s="31">
        <v>44148</v>
      </c>
      <c r="I515" s="32">
        <v>69</v>
      </c>
      <c r="J515" t="s">
        <v>189</v>
      </c>
      <c r="K515" t="s">
        <v>166</v>
      </c>
      <c r="L515" t="s">
        <v>208</v>
      </c>
      <c r="M515" t="s">
        <v>194</v>
      </c>
      <c r="O515" t="s">
        <v>195</v>
      </c>
      <c r="P515" t="s">
        <v>28</v>
      </c>
      <c r="Q515" t="s">
        <v>196</v>
      </c>
      <c r="R515" t="s">
        <v>45</v>
      </c>
      <c r="W515" s="33">
        <v>0</v>
      </c>
      <c r="Y515" t="s">
        <v>258</v>
      </c>
      <c r="Z515" t="s">
        <v>252</v>
      </c>
    </row>
    <row r="516" spans="1:26" x14ac:dyDescent="0.25">
      <c r="A516" t="s">
        <v>28</v>
      </c>
      <c r="B516" t="s">
        <v>29</v>
      </c>
      <c r="C516" s="32">
        <v>2021</v>
      </c>
      <c r="D516" s="32">
        <v>5</v>
      </c>
      <c r="E516" t="s">
        <v>41</v>
      </c>
      <c r="F516" t="s">
        <v>250</v>
      </c>
      <c r="G516" s="31">
        <v>44148</v>
      </c>
      <c r="H516" s="31">
        <v>44148</v>
      </c>
      <c r="I516" s="32">
        <v>71</v>
      </c>
      <c r="J516" t="s">
        <v>254</v>
      </c>
      <c r="K516" t="s">
        <v>166</v>
      </c>
      <c r="L516" t="s">
        <v>198</v>
      </c>
      <c r="M516" t="s">
        <v>194</v>
      </c>
      <c r="O516" t="s">
        <v>195</v>
      </c>
      <c r="P516" t="s">
        <v>28</v>
      </c>
      <c r="Q516" t="s">
        <v>255</v>
      </c>
      <c r="R516" t="s">
        <v>45</v>
      </c>
      <c r="W516" s="33">
        <v>0</v>
      </c>
      <c r="Y516" t="s">
        <v>258</v>
      </c>
      <c r="Z516" t="s">
        <v>252</v>
      </c>
    </row>
    <row r="517" spans="1:26" x14ac:dyDescent="0.25">
      <c r="A517" t="s">
        <v>28</v>
      </c>
      <c r="B517" t="s">
        <v>29</v>
      </c>
      <c r="C517" s="32">
        <v>2021</v>
      </c>
      <c r="D517" s="32">
        <v>5</v>
      </c>
      <c r="E517" t="s">
        <v>41</v>
      </c>
      <c r="F517" t="s">
        <v>250</v>
      </c>
      <c r="G517" s="31">
        <v>44148</v>
      </c>
      <c r="H517" s="31">
        <v>44148</v>
      </c>
      <c r="I517" s="32">
        <v>72</v>
      </c>
      <c r="J517" t="s">
        <v>254</v>
      </c>
      <c r="K517" t="s">
        <v>166</v>
      </c>
      <c r="L517" t="s">
        <v>206</v>
      </c>
      <c r="M517" t="s">
        <v>194</v>
      </c>
      <c r="O517" t="s">
        <v>195</v>
      </c>
      <c r="P517" t="s">
        <v>28</v>
      </c>
      <c r="Q517" t="s">
        <v>255</v>
      </c>
      <c r="R517" t="s">
        <v>45</v>
      </c>
      <c r="W517" s="33">
        <v>0</v>
      </c>
      <c r="Y517" t="s">
        <v>258</v>
      </c>
      <c r="Z517" t="s">
        <v>252</v>
      </c>
    </row>
    <row r="518" spans="1:26" x14ac:dyDescent="0.25">
      <c r="A518" t="s">
        <v>28</v>
      </c>
      <c r="B518" t="s">
        <v>29</v>
      </c>
      <c r="C518" s="32">
        <v>2021</v>
      </c>
      <c r="D518" s="32">
        <v>5</v>
      </c>
      <c r="E518" t="s">
        <v>41</v>
      </c>
      <c r="F518" t="s">
        <v>250</v>
      </c>
      <c r="G518" s="31">
        <v>44148</v>
      </c>
      <c r="H518" s="31">
        <v>44148</v>
      </c>
      <c r="I518" s="32">
        <v>73</v>
      </c>
      <c r="J518" t="s">
        <v>254</v>
      </c>
      <c r="K518" t="s">
        <v>166</v>
      </c>
      <c r="L518" t="s">
        <v>203</v>
      </c>
      <c r="M518" t="s">
        <v>194</v>
      </c>
      <c r="O518" t="s">
        <v>195</v>
      </c>
      <c r="P518" t="s">
        <v>28</v>
      </c>
      <c r="Q518" t="s">
        <v>255</v>
      </c>
      <c r="R518" t="s">
        <v>45</v>
      </c>
      <c r="W518" s="33">
        <v>0</v>
      </c>
      <c r="Y518" t="s">
        <v>258</v>
      </c>
      <c r="Z518" t="s">
        <v>252</v>
      </c>
    </row>
    <row r="519" spans="1:26" x14ac:dyDescent="0.25">
      <c r="A519" t="s">
        <v>28</v>
      </c>
      <c r="B519" t="s">
        <v>29</v>
      </c>
      <c r="C519" s="32">
        <v>2021</v>
      </c>
      <c r="D519" s="32">
        <v>5</v>
      </c>
      <c r="E519" t="s">
        <v>41</v>
      </c>
      <c r="F519" t="s">
        <v>250</v>
      </c>
      <c r="G519" s="31">
        <v>44148</v>
      </c>
      <c r="H519" s="31">
        <v>44148</v>
      </c>
      <c r="I519" s="32">
        <v>74</v>
      </c>
      <c r="J519" t="s">
        <v>254</v>
      </c>
      <c r="K519" t="s">
        <v>166</v>
      </c>
      <c r="L519" t="s">
        <v>172</v>
      </c>
      <c r="M519" t="s">
        <v>194</v>
      </c>
      <c r="O519" t="s">
        <v>195</v>
      </c>
      <c r="P519" t="s">
        <v>28</v>
      </c>
      <c r="Q519" t="s">
        <v>255</v>
      </c>
      <c r="R519" t="s">
        <v>45</v>
      </c>
      <c r="W519" s="33">
        <v>0</v>
      </c>
      <c r="Y519" t="s">
        <v>258</v>
      </c>
      <c r="Z519" t="s">
        <v>252</v>
      </c>
    </row>
    <row r="520" spans="1:26" x14ac:dyDescent="0.25">
      <c r="A520" t="s">
        <v>28</v>
      </c>
      <c r="B520" t="s">
        <v>29</v>
      </c>
      <c r="C520" s="32">
        <v>2021</v>
      </c>
      <c r="D520" s="32">
        <v>5</v>
      </c>
      <c r="E520" t="s">
        <v>41</v>
      </c>
      <c r="F520" t="s">
        <v>250</v>
      </c>
      <c r="G520" s="31">
        <v>44148</v>
      </c>
      <c r="H520" s="31">
        <v>44148</v>
      </c>
      <c r="I520" s="32">
        <v>75</v>
      </c>
      <c r="J520" t="s">
        <v>254</v>
      </c>
      <c r="K520" t="s">
        <v>166</v>
      </c>
      <c r="L520" t="s">
        <v>204</v>
      </c>
      <c r="M520" t="s">
        <v>194</v>
      </c>
      <c r="O520" t="s">
        <v>195</v>
      </c>
      <c r="P520" t="s">
        <v>28</v>
      </c>
      <c r="Q520" t="s">
        <v>255</v>
      </c>
      <c r="R520" t="s">
        <v>45</v>
      </c>
      <c r="W520" s="33">
        <v>0</v>
      </c>
      <c r="Y520" t="s">
        <v>258</v>
      </c>
      <c r="Z520" t="s">
        <v>252</v>
      </c>
    </row>
    <row r="521" spans="1:26" x14ac:dyDescent="0.25">
      <c r="A521" t="s">
        <v>28</v>
      </c>
      <c r="B521" t="s">
        <v>29</v>
      </c>
      <c r="C521" s="32">
        <v>2021</v>
      </c>
      <c r="D521" s="32">
        <v>5</v>
      </c>
      <c r="E521" t="s">
        <v>41</v>
      </c>
      <c r="F521" t="s">
        <v>250</v>
      </c>
      <c r="G521" s="31">
        <v>44148</v>
      </c>
      <c r="H521" s="31">
        <v>44148</v>
      </c>
      <c r="I521" s="32">
        <v>76</v>
      </c>
      <c r="J521" t="s">
        <v>254</v>
      </c>
      <c r="K521" t="s">
        <v>166</v>
      </c>
      <c r="L521" t="s">
        <v>205</v>
      </c>
      <c r="M521" t="s">
        <v>194</v>
      </c>
      <c r="O521" t="s">
        <v>195</v>
      </c>
      <c r="P521" t="s">
        <v>28</v>
      </c>
      <c r="Q521" t="s">
        <v>255</v>
      </c>
      <c r="R521" t="s">
        <v>45</v>
      </c>
      <c r="W521" s="33">
        <v>0</v>
      </c>
      <c r="Y521" t="s">
        <v>258</v>
      </c>
      <c r="Z521" t="s">
        <v>252</v>
      </c>
    </row>
    <row r="522" spans="1:26" x14ac:dyDescent="0.25">
      <c r="A522" t="s">
        <v>28</v>
      </c>
      <c r="B522" t="s">
        <v>29</v>
      </c>
      <c r="C522" s="32">
        <v>2021</v>
      </c>
      <c r="D522" s="32">
        <v>5</v>
      </c>
      <c r="E522" t="s">
        <v>41</v>
      </c>
      <c r="F522" t="s">
        <v>250</v>
      </c>
      <c r="G522" s="31">
        <v>44148</v>
      </c>
      <c r="H522" s="31">
        <v>44148</v>
      </c>
      <c r="I522" s="32">
        <v>77</v>
      </c>
      <c r="J522" t="s">
        <v>254</v>
      </c>
      <c r="K522" t="s">
        <v>166</v>
      </c>
      <c r="L522" t="s">
        <v>207</v>
      </c>
      <c r="M522" t="s">
        <v>194</v>
      </c>
      <c r="O522" t="s">
        <v>195</v>
      </c>
      <c r="P522" t="s">
        <v>28</v>
      </c>
      <c r="Q522" t="s">
        <v>255</v>
      </c>
      <c r="R522" t="s">
        <v>45</v>
      </c>
      <c r="W522" s="33">
        <v>0</v>
      </c>
      <c r="Y522" t="s">
        <v>258</v>
      </c>
      <c r="Z522" t="s">
        <v>252</v>
      </c>
    </row>
    <row r="523" spans="1:26" x14ac:dyDescent="0.25">
      <c r="A523" t="s">
        <v>28</v>
      </c>
      <c r="B523" t="s">
        <v>29</v>
      </c>
      <c r="C523" s="32">
        <v>2021</v>
      </c>
      <c r="D523" s="32">
        <v>5</v>
      </c>
      <c r="E523" t="s">
        <v>41</v>
      </c>
      <c r="F523" t="s">
        <v>250</v>
      </c>
      <c r="G523" s="31">
        <v>44148</v>
      </c>
      <c r="H523" s="31">
        <v>44148</v>
      </c>
      <c r="I523" s="32">
        <v>78</v>
      </c>
      <c r="J523" t="s">
        <v>254</v>
      </c>
      <c r="K523" t="s">
        <v>166</v>
      </c>
      <c r="L523" t="s">
        <v>209</v>
      </c>
      <c r="M523" t="s">
        <v>194</v>
      </c>
      <c r="O523" t="s">
        <v>195</v>
      </c>
      <c r="P523" t="s">
        <v>28</v>
      </c>
      <c r="Q523" t="s">
        <v>255</v>
      </c>
      <c r="R523" t="s">
        <v>45</v>
      </c>
      <c r="W523" s="33">
        <v>0</v>
      </c>
      <c r="Y523" t="s">
        <v>258</v>
      </c>
      <c r="Z523" t="s">
        <v>252</v>
      </c>
    </row>
    <row r="524" spans="1:26" x14ac:dyDescent="0.25">
      <c r="A524" t="s">
        <v>28</v>
      </c>
      <c r="B524" t="s">
        <v>29</v>
      </c>
      <c r="C524" s="32">
        <v>2021</v>
      </c>
      <c r="D524" s="32">
        <v>5</v>
      </c>
      <c r="E524" t="s">
        <v>41</v>
      </c>
      <c r="F524" t="s">
        <v>250</v>
      </c>
      <c r="G524" s="31">
        <v>44148</v>
      </c>
      <c r="H524" s="31">
        <v>44148</v>
      </c>
      <c r="I524" s="32">
        <v>79</v>
      </c>
      <c r="J524" t="s">
        <v>254</v>
      </c>
      <c r="K524" t="s">
        <v>166</v>
      </c>
      <c r="L524" t="s">
        <v>208</v>
      </c>
      <c r="M524" t="s">
        <v>194</v>
      </c>
      <c r="O524" t="s">
        <v>195</v>
      </c>
      <c r="P524" t="s">
        <v>28</v>
      </c>
      <c r="Q524" t="s">
        <v>255</v>
      </c>
      <c r="R524" t="s">
        <v>45</v>
      </c>
      <c r="W524" s="33">
        <v>0</v>
      </c>
      <c r="Y524" t="s">
        <v>258</v>
      </c>
      <c r="Z524" t="s">
        <v>252</v>
      </c>
    </row>
    <row r="525" spans="1:26" x14ac:dyDescent="0.25">
      <c r="A525" t="s">
        <v>28</v>
      </c>
      <c r="B525" t="s">
        <v>29</v>
      </c>
      <c r="C525" s="32">
        <v>2021</v>
      </c>
      <c r="D525" s="32">
        <v>5</v>
      </c>
      <c r="E525" t="s">
        <v>41</v>
      </c>
      <c r="F525" t="s">
        <v>250</v>
      </c>
      <c r="G525" s="31">
        <v>44148</v>
      </c>
      <c r="H525" s="31">
        <v>44148</v>
      </c>
      <c r="I525" s="32">
        <v>81</v>
      </c>
      <c r="J525" t="s">
        <v>189</v>
      </c>
      <c r="K525" t="s">
        <v>166</v>
      </c>
      <c r="L525" t="s">
        <v>198</v>
      </c>
      <c r="M525" t="s">
        <v>259</v>
      </c>
      <c r="O525" t="s">
        <v>195</v>
      </c>
      <c r="P525" t="s">
        <v>28</v>
      </c>
      <c r="Q525" t="s">
        <v>196</v>
      </c>
      <c r="R525" t="s">
        <v>45</v>
      </c>
      <c r="W525" s="33">
        <v>1432.17</v>
      </c>
      <c r="Y525" t="s">
        <v>260</v>
      </c>
      <c r="Z525" t="s">
        <v>252</v>
      </c>
    </row>
    <row r="526" spans="1:26" x14ac:dyDescent="0.25">
      <c r="A526" t="s">
        <v>28</v>
      </c>
      <c r="B526" t="s">
        <v>29</v>
      </c>
      <c r="C526" s="32">
        <v>2021</v>
      </c>
      <c r="D526" s="32">
        <v>5</v>
      </c>
      <c r="E526" t="s">
        <v>41</v>
      </c>
      <c r="F526" t="s">
        <v>250</v>
      </c>
      <c r="G526" s="31">
        <v>44148</v>
      </c>
      <c r="H526" s="31">
        <v>44148</v>
      </c>
      <c r="I526" s="32">
        <v>82</v>
      </c>
      <c r="J526" t="s">
        <v>189</v>
      </c>
      <c r="K526" t="s">
        <v>166</v>
      </c>
      <c r="L526" t="s">
        <v>206</v>
      </c>
      <c r="M526" t="s">
        <v>259</v>
      </c>
      <c r="O526" t="s">
        <v>195</v>
      </c>
      <c r="P526" t="s">
        <v>28</v>
      </c>
      <c r="Q526" t="s">
        <v>196</v>
      </c>
      <c r="R526" t="s">
        <v>45</v>
      </c>
      <c r="W526" s="33">
        <v>16.04</v>
      </c>
      <c r="Y526" t="s">
        <v>260</v>
      </c>
      <c r="Z526" t="s">
        <v>252</v>
      </c>
    </row>
    <row r="527" spans="1:26" x14ac:dyDescent="0.25">
      <c r="A527" t="s">
        <v>28</v>
      </c>
      <c r="B527" t="s">
        <v>29</v>
      </c>
      <c r="C527" s="32">
        <v>2021</v>
      </c>
      <c r="D527" s="32">
        <v>5</v>
      </c>
      <c r="E527" t="s">
        <v>41</v>
      </c>
      <c r="F527" t="s">
        <v>250</v>
      </c>
      <c r="G527" s="31">
        <v>44148</v>
      </c>
      <c r="H527" s="31">
        <v>44148</v>
      </c>
      <c r="I527" s="32">
        <v>83</v>
      </c>
      <c r="J527" t="s">
        <v>189</v>
      </c>
      <c r="K527" t="s">
        <v>166</v>
      </c>
      <c r="L527" t="s">
        <v>203</v>
      </c>
      <c r="M527" t="s">
        <v>259</v>
      </c>
      <c r="O527" t="s">
        <v>195</v>
      </c>
      <c r="P527" t="s">
        <v>28</v>
      </c>
      <c r="Q527" t="s">
        <v>196</v>
      </c>
      <c r="R527" t="s">
        <v>45</v>
      </c>
      <c r="W527" s="33">
        <v>207.1</v>
      </c>
      <c r="Y527" t="s">
        <v>260</v>
      </c>
      <c r="Z527" t="s">
        <v>252</v>
      </c>
    </row>
    <row r="528" spans="1:26" x14ac:dyDescent="0.25">
      <c r="A528" t="s">
        <v>28</v>
      </c>
      <c r="B528" t="s">
        <v>29</v>
      </c>
      <c r="C528" s="32">
        <v>2021</v>
      </c>
      <c r="D528" s="32">
        <v>5</v>
      </c>
      <c r="E528" t="s">
        <v>41</v>
      </c>
      <c r="F528" t="s">
        <v>250</v>
      </c>
      <c r="G528" s="31">
        <v>44148</v>
      </c>
      <c r="H528" s="31">
        <v>44148</v>
      </c>
      <c r="I528" s="32">
        <v>84</v>
      </c>
      <c r="J528" t="s">
        <v>189</v>
      </c>
      <c r="K528" t="s">
        <v>166</v>
      </c>
      <c r="L528" t="s">
        <v>172</v>
      </c>
      <c r="M528" t="s">
        <v>259</v>
      </c>
      <c r="O528" t="s">
        <v>195</v>
      </c>
      <c r="P528" t="s">
        <v>28</v>
      </c>
      <c r="Q528" t="s">
        <v>196</v>
      </c>
      <c r="R528" t="s">
        <v>45</v>
      </c>
      <c r="W528" s="33">
        <v>93.73</v>
      </c>
      <c r="Y528" t="s">
        <v>260</v>
      </c>
      <c r="Z528" t="s">
        <v>252</v>
      </c>
    </row>
    <row r="529" spans="1:26" x14ac:dyDescent="0.25">
      <c r="A529" t="s">
        <v>28</v>
      </c>
      <c r="B529" t="s">
        <v>29</v>
      </c>
      <c r="C529" s="32">
        <v>2021</v>
      </c>
      <c r="D529" s="32">
        <v>5</v>
      </c>
      <c r="E529" t="s">
        <v>41</v>
      </c>
      <c r="F529" t="s">
        <v>250</v>
      </c>
      <c r="G529" s="31">
        <v>44148</v>
      </c>
      <c r="H529" s="31">
        <v>44148</v>
      </c>
      <c r="I529" s="32">
        <v>85</v>
      </c>
      <c r="J529" t="s">
        <v>189</v>
      </c>
      <c r="K529" t="s">
        <v>166</v>
      </c>
      <c r="L529" t="s">
        <v>204</v>
      </c>
      <c r="M529" t="s">
        <v>259</v>
      </c>
      <c r="O529" t="s">
        <v>195</v>
      </c>
      <c r="P529" t="s">
        <v>28</v>
      </c>
      <c r="Q529" t="s">
        <v>196</v>
      </c>
      <c r="R529" t="s">
        <v>45</v>
      </c>
      <c r="W529" s="33">
        <v>19.18</v>
      </c>
      <c r="Y529" t="s">
        <v>260</v>
      </c>
      <c r="Z529" t="s">
        <v>252</v>
      </c>
    </row>
    <row r="530" spans="1:26" x14ac:dyDescent="0.25">
      <c r="A530" t="s">
        <v>28</v>
      </c>
      <c r="B530" t="s">
        <v>29</v>
      </c>
      <c r="C530" s="32">
        <v>2021</v>
      </c>
      <c r="D530" s="32">
        <v>5</v>
      </c>
      <c r="E530" t="s">
        <v>41</v>
      </c>
      <c r="F530" t="s">
        <v>250</v>
      </c>
      <c r="G530" s="31">
        <v>44148</v>
      </c>
      <c r="H530" s="31">
        <v>44148</v>
      </c>
      <c r="I530" s="32">
        <v>86</v>
      </c>
      <c r="J530" t="s">
        <v>189</v>
      </c>
      <c r="K530" t="s">
        <v>166</v>
      </c>
      <c r="L530" t="s">
        <v>205</v>
      </c>
      <c r="M530" t="s">
        <v>259</v>
      </c>
      <c r="O530" t="s">
        <v>195</v>
      </c>
      <c r="P530" t="s">
        <v>28</v>
      </c>
      <c r="Q530" t="s">
        <v>196</v>
      </c>
      <c r="R530" t="s">
        <v>45</v>
      </c>
      <c r="W530" s="33">
        <v>454.72</v>
      </c>
      <c r="Y530" t="s">
        <v>260</v>
      </c>
      <c r="Z530" t="s">
        <v>252</v>
      </c>
    </row>
    <row r="531" spans="1:26" x14ac:dyDescent="0.25">
      <c r="A531" t="s">
        <v>28</v>
      </c>
      <c r="B531" t="s">
        <v>29</v>
      </c>
      <c r="C531" s="32">
        <v>2021</v>
      </c>
      <c r="D531" s="32">
        <v>5</v>
      </c>
      <c r="E531" t="s">
        <v>41</v>
      </c>
      <c r="F531" t="s">
        <v>250</v>
      </c>
      <c r="G531" s="31">
        <v>44148</v>
      </c>
      <c r="H531" s="31">
        <v>44148</v>
      </c>
      <c r="I531" s="32">
        <v>87</v>
      </c>
      <c r="J531" t="s">
        <v>189</v>
      </c>
      <c r="K531" t="s">
        <v>166</v>
      </c>
      <c r="L531" t="s">
        <v>207</v>
      </c>
      <c r="M531" t="s">
        <v>259</v>
      </c>
      <c r="O531" t="s">
        <v>195</v>
      </c>
      <c r="P531" t="s">
        <v>28</v>
      </c>
      <c r="Q531" t="s">
        <v>196</v>
      </c>
      <c r="R531" t="s">
        <v>45</v>
      </c>
      <c r="W531" s="33">
        <v>8.73</v>
      </c>
      <c r="Y531" t="s">
        <v>260</v>
      </c>
      <c r="Z531" t="s">
        <v>252</v>
      </c>
    </row>
    <row r="532" spans="1:26" x14ac:dyDescent="0.25">
      <c r="A532" t="s">
        <v>28</v>
      </c>
      <c r="B532" t="s">
        <v>29</v>
      </c>
      <c r="C532" s="32">
        <v>2021</v>
      </c>
      <c r="D532" s="32">
        <v>5</v>
      </c>
      <c r="E532" t="s">
        <v>41</v>
      </c>
      <c r="F532" t="s">
        <v>250</v>
      </c>
      <c r="G532" s="31">
        <v>44148</v>
      </c>
      <c r="H532" s="31">
        <v>44148</v>
      </c>
      <c r="I532" s="32">
        <v>88</v>
      </c>
      <c r="J532" t="s">
        <v>189</v>
      </c>
      <c r="K532" t="s">
        <v>166</v>
      </c>
      <c r="L532" t="s">
        <v>209</v>
      </c>
      <c r="M532" t="s">
        <v>259</v>
      </c>
      <c r="O532" t="s">
        <v>195</v>
      </c>
      <c r="P532" t="s">
        <v>28</v>
      </c>
      <c r="Q532" t="s">
        <v>196</v>
      </c>
      <c r="R532" t="s">
        <v>45</v>
      </c>
      <c r="W532" s="33">
        <v>14.8</v>
      </c>
      <c r="Y532" t="s">
        <v>260</v>
      </c>
      <c r="Z532" t="s">
        <v>252</v>
      </c>
    </row>
    <row r="533" spans="1:26" x14ac:dyDescent="0.25">
      <c r="A533" t="s">
        <v>28</v>
      </c>
      <c r="B533" t="s">
        <v>29</v>
      </c>
      <c r="C533" s="32">
        <v>2021</v>
      </c>
      <c r="D533" s="32">
        <v>5</v>
      </c>
      <c r="E533" t="s">
        <v>41</v>
      </c>
      <c r="F533" t="s">
        <v>250</v>
      </c>
      <c r="G533" s="31">
        <v>44148</v>
      </c>
      <c r="H533" s="31">
        <v>44148</v>
      </c>
      <c r="I533" s="32">
        <v>89</v>
      </c>
      <c r="J533" t="s">
        <v>189</v>
      </c>
      <c r="K533" t="s">
        <v>166</v>
      </c>
      <c r="L533" t="s">
        <v>208</v>
      </c>
      <c r="M533" t="s">
        <v>259</v>
      </c>
      <c r="O533" t="s">
        <v>195</v>
      </c>
      <c r="P533" t="s">
        <v>28</v>
      </c>
      <c r="Q533" t="s">
        <v>196</v>
      </c>
      <c r="R533" t="s">
        <v>45</v>
      </c>
      <c r="W533" s="33">
        <v>0</v>
      </c>
      <c r="Y533" t="s">
        <v>260</v>
      </c>
      <c r="Z533" t="s">
        <v>252</v>
      </c>
    </row>
    <row r="534" spans="1:26" x14ac:dyDescent="0.25">
      <c r="A534" t="s">
        <v>28</v>
      </c>
      <c r="B534" t="s">
        <v>29</v>
      </c>
      <c r="C534" s="32">
        <v>2021</v>
      </c>
      <c r="D534" s="32">
        <v>5</v>
      </c>
      <c r="E534" t="s">
        <v>41</v>
      </c>
      <c r="F534" t="s">
        <v>250</v>
      </c>
      <c r="G534" s="31">
        <v>44148</v>
      </c>
      <c r="H534" s="31">
        <v>44148</v>
      </c>
      <c r="I534" s="32">
        <v>91</v>
      </c>
      <c r="J534" t="s">
        <v>32</v>
      </c>
      <c r="K534" t="s">
        <v>166</v>
      </c>
      <c r="L534" t="s">
        <v>198</v>
      </c>
      <c r="M534" t="s">
        <v>259</v>
      </c>
      <c r="O534" t="s">
        <v>195</v>
      </c>
      <c r="P534" t="s">
        <v>28</v>
      </c>
      <c r="Q534" t="s">
        <v>215</v>
      </c>
      <c r="R534" t="s">
        <v>45</v>
      </c>
      <c r="W534" s="33">
        <v>135.47999999999999</v>
      </c>
      <c r="Y534" t="s">
        <v>260</v>
      </c>
      <c r="Z534" t="s">
        <v>252</v>
      </c>
    </row>
    <row r="535" spans="1:26" x14ac:dyDescent="0.25">
      <c r="A535" t="s">
        <v>28</v>
      </c>
      <c r="B535" t="s">
        <v>29</v>
      </c>
      <c r="C535" s="32">
        <v>2021</v>
      </c>
      <c r="D535" s="32">
        <v>5</v>
      </c>
      <c r="E535" t="s">
        <v>41</v>
      </c>
      <c r="F535" t="s">
        <v>250</v>
      </c>
      <c r="G535" s="31">
        <v>44148</v>
      </c>
      <c r="H535" s="31">
        <v>44148</v>
      </c>
      <c r="I535" s="32">
        <v>92</v>
      </c>
      <c r="J535" t="s">
        <v>32</v>
      </c>
      <c r="K535" t="s">
        <v>166</v>
      </c>
      <c r="L535" t="s">
        <v>206</v>
      </c>
      <c r="M535" t="s">
        <v>259</v>
      </c>
      <c r="O535" t="s">
        <v>195</v>
      </c>
      <c r="P535" t="s">
        <v>28</v>
      </c>
      <c r="Q535" t="s">
        <v>215</v>
      </c>
      <c r="R535" t="s">
        <v>45</v>
      </c>
      <c r="W535" s="33">
        <v>1.52</v>
      </c>
      <c r="Y535" t="s">
        <v>260</v>
      </c>
      <c r="Z535" t="s">
        <v>252</v>
      </c>
    </row>
    <row r="536" spans="1:26" x14ac:dyDescent="0.25">
      <c r="A536" t="s">
        <v>28</v>
      </c>
      <c r="B536" t="s">
        <v>29</v>
      </c>
      <c r="C536" s="32">
        <v>2021</v>
      </c>
      <c r="D536" s="32">
        <v>5</v>
      </c>
      <c r="E536" t="s">
        <v>41</v>
      </c>
      <c r="F536" t="s">
        <v>250</v>
      </c>
      <c r="G536" s="31">
        <v>44148</v>
      </c>
      <c r="H536" s="31">
        <v>44148</v>
      </c>
      <c r="I536" s="32">
        <v>93</v>
      </c>
      <c r="J536" t="s">
        <v>32</v>
      </c>
      <c r="K536" t="s">
        <v>166</v>
      </c>
      <c r="L536" t="s">
        <v>203</v>
      </c>
      <c r="M536" t="s">
        <v>259</v>
      </c>
      <c r="O536" t="s">
        <v>195</v>
      </c>
      <c r="P536" t="s">
        <v>28</v>
      </c>
      <c r="Q536" t="s">
        <v>215</v>
      </c>
      <c r="R536" t="s">
        <v>45</v>
      </c>
      <c r="W536" s="33">
        <v>19.59</v>
      </c>
      <c r="Y536" t="s">
        <v>260</v>
      </c>
      <c r="Z536" t="s">
        <v>252</v>
      </c>
    </row>
    <row r="537" spans="1:26" x14ac:dyDescent="0.25">
      <c r="A537" t="s">
        <v>28</v>
      </c>
      <c r="B537" t="s">
        <v>29</v>
      </c>
      <c r="C537" s="32">
        <v>2021</v>
      </c>
      <c r="D537" s="32">
        <v>5</v>
      </c>
      <c r="E537" t="s">
        <v>41</v>
      </c>
      <c r="F537" t="s">
        <v>250</v>
      </c>
      <c r="G537" s="31">
        <v>44148</v>
      </c>
      <c r="H537" s="31">
        <v>44148</v>
      </c>
      <c r="I537" s="32">
        <v>94</v>
      </c>
      <c r="J537" t="s">
        <v>32</v>
      </c>
      <c r="K537" t="s">
        <v>166</v>
      </c>
      <c r="L537" t="s">
        <v>172</v>
      </c>
      <c r="M537" t="s">
        <v>259</v>
      </c>
      <c r="O537" t="s">
        <v>195</v>
      </c>
      <c r="P537" t="s">
        <v>28</v>
      </c>
      <c r="Q537" t="s">
        <v>215</v>
      </c>
      <c r="R537" t="s">
        <v>45</v>
      </c>
      <c r="W537" s="33">
        <v>8.8699999999999992</v>
      </c>
      <c r="Y537" t="s">
        <v>260</v>
      </c>
      <c r="Z537" t="s">
        <v>252</v>
      </c>
    </row>
    <row r="538" spans="1:26" x14ac:dyDescent="0.25">
      <c r="A538" t="s">
        <v>28</v>
      </c>
      <c r="B538" t="s">
        <v>29</v>
      </c>
      <c r="C538" s="32">
        <v>2021</v>
      </c>
      <c r="D538" s="32">
        <v>5</v>
      </c>
      <c r="E538" t="s">
        <v>41</v>
      </c>
      <c r="F538" t="s">
        <v>250</v>
      </c>
      <c r="G538" s="31">
        <v>44148</v>
      </c>
      <c r="H538" s="31">
        <v>44148</v>
      </c>
      <c r="I538" s="32">
        <v>95</v>
      </c>
      <c r="J538" t="s">
        <v>32</v>
      </c>
      <c r="K538" t="s">
        <v>166</v>
      </c>
      <c r="L538" t="s">
        <v>204</v>
      </c>
      <c r="M538" t="s">
        <v>259</v>
      </c>
      <c r="O538" t="s">
        <v>195</v>
      </c>
      <c r="P538" t="s">
        <v>28</v>
      </c>
      <c r="Q538" t="s">
        <v>215</v>
      </c>
      <c r="R538" t="s">
        <v>45</v>
      </c>
      <c r="W538" s="33">
        <v>1.82</v>
      </c>
      <c r="Y538" t="s">
        <v>260</v>
      </c>
      <c r="Z538" t="s">
        <v>252</v>
      </c>
    </row>
    <row r="539" spans="1:26" x14ac:dyDescent="0.25">
      <c r="A539" t="s">
        <v>28</v>
      </c>
      <c r="B539" t="s">
        <v>29</v>
      </c>
      <c r="C539" s="32">
        <v>2021</v>
      </c>
      <c r="D539" s="32">
        <v>5</v>
      </c>
      <c r="E539" t="s">
        <v>41</v>
      </c>
      <c r="F539" t="s">
        <v>250</v>
      </c>
      <c r="G539" s="31">
        <v>44148</v>
      </c>
      <c r="H539" s="31">
        <v>44148</v>
      </c>
      <c r="I539" s="32">
        <v>96</v>
      </c>
      <c r="J539" t="s">
        <v>32</v>
      </c>
      <c r="K539" t="s">
        <v>166</v>
      </c>
      <c r="L539" t="s">
        <v>205</v>
      </c>
      <c r="M539" t="s">
        <v>259</v>
      </c>
      <c r="O539" t="s">
        <v>195</v>
      </c>
      <c r="P539" t="s">
        <v>28</v>
      </c>
      <c r="Q539" t="s">
        <v>215</v>
      </c>
      <c r="R539" t="s">
        <v>45</v>
      </c>
      <c r="W539" s="33">
        <v>43.02</v>
      </c>
      <c r="Y539" t="s">
        <v>260</v>
      </c>
      <c r="Z539" t="s">
        <v>252</v>
      </c>
    </row>
    <row r="540" spans="1:26" x14ac:dyDescent="0.25">
      <c r="A540" t="s">
        <v>28</v>
      </c>
      <c r="B540" t="s">
        <v>29</v>
      </c>
      <c r="C540" s="32">
        <v>2021</v>
      </c>
      <c r="D540" s="32">
        <v>5</v>
      </c>
      <c r="E540" t="s">
        <v>41</v>
      </c>
      <c r="F540" t="s">
        <v>250</v>
      </c>
      <c r="G540" s="31">
        <v>44148</v>
      </c>
      <c r="H540" s="31">
        <v>44148</v>
      </c>
      <c r="I540" s="32">
        <v>97</v>
      </c>
      <c r="J540" t="s">
        <v>32</v>
      </c>
      <c r="K540" t="s">
        <v>166</v>
      </c>
      <c r="L540" t="s">
        <v>207</v>
      </c>
      <c r="M540" t="s">
        <v>259</v>
      </c>
      <c r="O540" t="s">
        <v>195</v>
      </c>
      <c r="P540" t="s">
        <v>28</v>
      </c>
      <c r="Q540" t="s">
        <v>215</v>
      </c>
      <c r="R540" t="s">
        <v>45</v>
      </c>
      <c r="W540" s="33">
        <v>0.83</v>
      </c>
      <c r="Y540" t="s">
        <v>260</v>
      </c>
      <c r="Z540" t="s">
        <v>252</v>
      </c>
    </row>
    <row r="541" spans="1:26" x14ac:dyDescent="0.25">
      <c r="A541" t="s">
        <v>28</v>
      </c>
      <c r="B541" t="s">
        <v>29</v>
      </c>
      <c r="C541" s="32">
        <v>2021</v>
      </c>
      <c r="D541" s="32">
        <v>5</v>
      </c>
      <c r="E541" t="s">
        <v>41</v>
      </c>
      <c r="F541" t="s">
        <v>250</v>
      </c>
      <c r="G541" s="31">
        <v>44148</v>
      </c>
      <c r="H541" s="31">
        <v>44148</v>
      </c>
      <c r="I541" s="32">
        <v>98</v>
      </c>
      <c r="J541" t="s">
        <v>32</v>
      </c>
      <c r="K541" t="s">
        <v>166</v>
      </c>
      <c r="L541" t="s">
        <v>209</v>
      </c>
      <c r="M541" t="s">
        <v>259</v>
      </c>
      <c r="O541" t="s">
        <v>195</v>
      </c>
      <c r="P541" t="s">
        <v>28</v>
      </c>
      <c r="Q541" t="s">
        <v>215</v>
      </c>
      <c r="R541" t="s">
        <v>45</v>
      </c>
      <c r="W541" s="33">
        <v>1.4</v>
      </c>
      <c r="Y541" t="s">
        <v>260</v>
      </c>
      <c r="Z541" t="s">
        <v>252</v>
      </c>
    </row>
    <row r="542" spans="1:26" x14ac:dyDescent="0.25">
      <c r="A542" t="s">
        <v>28</v>
      </c>
      <c r="B542" t="s">
        <v>29</v>
      </c>
      <c r="C542" s="32">
        <v>2021</v>
      </c>
      <c r="D542" s="32">
        <v>5</v>
      </c>
      <c r="E542" t="s">
        <v>41</v>
      </c>
      <c r="F542" t="s">
        <v>250</v>
      </c>
      <c r="G542" s="31">
        <v>44148</v>
      </c>
      <c r="H542" s="31">
        <v>44148</v>
      </c>
      <c r="I542" s="32">
        <v>99</v>
      </c>
      <c r="J542" t="s">
        <v>32</v>
      </c>
      <c r="K542" t="s">
        <v>166</v>
      </c>
      <c r="L542" t="s">
        <v>208</v>
      </c>
      <c r="M542" t="s">
        <v>259</v>
      </c>
      <c r="O542" t="s">
        <v>195</v>
      </c>
      <c r="P542" t="s">
        <v>28</v>
      </c>
      <c r="Q542" t="s">
        <v>215</v>
      </c>
      <c r="R542" t="s">
        <v>45</v>
      </c>
      <c r="W542" s="33">
        <v>0</v>
      </c>
      <c r="Y542" t="s">
        <v>260</v>
      </c>
      <c r="Z542" t="s">
        <v>252</v>
      </c>
    </row>
    <row r="543" spans="1:26" x14ac:dyDescent="0.25">
      <c r="A543" t="s">
        <v>28</v>
      </c>
      <c r="B543" t="s">
        <v>29</v>
      </c>
      <c r="C543" s="32">
        <v>2021</v>
      </c>
      <c r="D543" s="32">
        <v>5</v>
      </c>
      <c r="E543" t="s">
        <v>41</v>
      </c>
      <c r="F543" t="s">
        <v>250</v>
      </c>
      <c r="G543" s="31">
        <v>44148</v>
      </c>
      <c r="H543" s="31">
        <v>44148</v>
      </c>
      <c r="I543" s="32">
        <v>101</v>
      </c>
      <c r="J543" t="s">
        <v>32</v>
      </c>
      <c r="K543" t="s">
        <v>166</v>
      </c>
      <c r="L543" t="s">
        <v>198</v>
      </c>
      <c r="M543" t="s">
        <v>259</v>
      </c>
      <c r="P543" t="s">
        <v>28</v>
      </c>
      <c r="Q543" t="s">
        <v>261</v>
      </c>
      <c r="R543" t="s">
        <v>45</v>
      </c>
      <c r="W543" s="33">
        <v>135.47999999999999</v>
      </c>
      <c r="Y543" t="s">
        <v>260</v>
      </c>
      <c r="Z543" t="s">
        <v>252</v>
      </c>
    </row>
    <row r="544" spans="1:26" x14ac:dyDescent="0.25">
      <c r="A544" t="s">
        <v>28</v>
      </c>
      <c r="B544" t="s">
        <v>29</v>
      </c>
      <c r="C544" s="32">
        <v>2021</v>
      </c>
      <c r="D544" s="32">
        <v>5</v>
      </c>
      <c r="E544" t="s">
        <v>41</v>
      </c>
      <c r="F544" t="s">
        <v>250</v>
      </c>
      <c r="G544" s="31">
        <v>44148</v>
      </c>
      <c r="H544" s="31">
        <v>44148</v>
      </c>
      <c r="I544" s="32">
        <v>102</v>
      </c>
      <c r="J544" t="s">
        <v>32</v>
      </c>
      <c r="K544" t="s">
        <v>166</v>
      </c>
      <c r="L544" t="s">
        <v>206</v>
      </c>
      <c r="M544" t="s">
        <v>259</v>
      </c>
      <c r="P544" t="s">
        <v>28</v>
      </c>
      <c r="Q544" t="s">
        <v>261</v>
      </c>
      <c r="R544" t="s">
        <v>45</v>
      </c>
      <c r="W544" s="33">
        <v>1.52</v>
      </c>
      <c r="Y544" t="s">
        <v>260</v>
      </c>
      <c r="Z544" t="s">
        <v>252</v>
      </c>
    </row>
    <row r="545" spans="1:26" x14ac:dyDescent="0.25">
      <c r="A545" t="s">
        <v>28</v>
      </c>
      <c r="B545" t="s">
        <v>29</v>
      </c>
      <c r="C545" s="32">
        <v>2021</v>
      </c>
      <c r="D545" s="32">
        <v>5</v>
      </c>
      <c r="E545" t="s">
        <v>41</v>
      </c>
      <c r="F545" t="s">
        <v>250</v>
      </c>
      <c r="G545" s="31">
        <v>44148</v>
      </c>
      <c r="H545" s="31">
        <v>44148</v>
      </c>
      <c r="I545" s="32">
        <v>103</v>
      </c>
      <c r="J545" t="s">
        <v>32</v>
      </c>
      <c r="K545" t="s">
        <v>166</v>
      </c>
      <c r="L545" t="s">
        <v>203</v>
      </c>
      <c r="M545" t="s">
        <v>259</v>
      </c>
      <c r="P545" t="s">
        <v>28</v>
      </c>
      <c r="Q545" t="s">
        <v>261</v>
      </c>
      <c r="R545" t="s">
        <v>45</v>
      </c>
      <c r="W545" s="33">
        <v>19.59</v>
      </c>
      <c r="Y545" t="s">
        <v>260</v>
      </c>
      <c r="Z545" t="s">
        <v>252</v>
      </c>
    </row>
    <row r="546" spans="1:26" x14ac:dyDescent="0.25">
      <c r="A546" t="s">
        <v>28</v>
      </c>
      <c r="B546" t="s">
        <v>29</v>
      </c>
      <c r="C546" s="32">
        <v>2021</v>
      </c>
      <c r="D546" s="32">
        <v>5</v>
      </c>
      <c r="E546" t="s">
        <v>41</v>
      </c>
      <c r="F546" t="s">
        <v>250</v>
      </c>
      <c r="G546" s="31">
        <v>44148</v>
      </c>
      <c r="H546" s="31">
        <v>44148</v>
      </c>
      <c r="I546" s="32">
        <v>104</v>
      </c>
      <c r="J546" t="s">
        <v>32</v>
      </c>
      <c r="K546" t="s">
        <v>166</v>
      </c>
      <c r="L546" t="s">
        <v>172</v>
      </c>
      <c r="M546" t="s">
        <v>259</v>
      </c>
      <c r="P546" t="s">
        <v>28</v>
      </c>
      <c r="Q546" t="s">
        <v>261</v>
      </c>
      <c r="R546" t="s">
        <v>45</v>
      </c>
      <c r="W546" s="33">
        <v>8.8699999999999992</v>
      </c>
      <c r="Y546" t="s">
        <v>260</v>
      </c>
      <c r="Z546" t="s">
        <v>252</v>
      </c>
    </row>
    <row r="547" spans="1:26" x14ac:dyDescent="0.25">
      <c r="A547" t="s">
        <v>28</v>
      </c>
      <c r="B547" t="s">
        <v>29</v>
      </c>
      <c r="C547" s="32">
        <v>2021</v>
      </c>
      <c r="D547" s="32">
        <v>5</v>
      </c>
      <c r="E547" t="s">
        <v>41</v>
      </c>
      <c r="F547" t="s">
        <v>250</v>
      </c>
      <c r="G547" s="31">
        <v>44148</v>
      </c>
      <c r="H547" s="31">
        <v>44148</v>
      </c>
      <c r="I547" s="32">
        <v>105</v>
      </c>
      <c r="J547" t="s">
        <v>32</v>
      </c>
      <c r="K547" t="s">
        <v>166</v>
      </c>
      <c r="L547" t="s">
        <v>204</v>
      </c>
      <c r="M547" t="s">
        <v>259</v>
      </c>
      <c r="P547" t="s">
        <v>28</v>
      </c>
      <c r="Q547" t="s">
        <v>261</v>
      </c>
      <c r="R547" t="s">
        <v>45</v>
      </c>
      <c r="W547" s="33">
        <v>1.82</v>
      </c>
      <c r="Y547" t="s">
        <v>260</v>
      </c>
      <c r="Z547" t="s">
        <v>252</v>
      </c>
    </row>
    <row r="548" spans="1:26" x14ac:dyDescent="0.25">
      <c r="A548" t="s">
        <v>28</v>
      </c>
      <c r="B548" t="s">
        <v>29</v>
      </c>
      <c r="C548" s="32">
        <v>2021</v>
      </c>
      <c r="D548" s="32">
        <v>5</v>
      </c>
      <c r="E548" t="s">
        <v>41</v>
      </c>
      <c r="F548" t="s">
        <v>250</v>
      </c>
      <c r="G548" s="31">
        <v>44148</v>
      </c>
      <c r="H548" s="31">
        <v>44148</v>
      </c>
      <c r="I548" s="32">
        <v>106</v>
      </c>
      <c r="J548" t="s">
        <v>32</v>
      </c>
      <c r="K548" t="s">
        <v>166</v>
      </c>
      <c r="L548" t="s">
        <v>205</v>
      </c>
      <c r="M548" t="s">
        <v>259</v>
      </c>
      <c r="P548" t="s">
        <v>28</v>
      </c>
      <c r="Q548" t="s">
        <v>261</v>
      </c>
      <c r="R548" t="s">
        <v>45</v>
      </c>
      <c r="W548" s="33">
        <v>43.02</v>
      </c>
      <c r="Y548" t="s">
        <v>260</v>
      </c>
      <c r="Z548" t="s">
        <v>252</v>
      </c>
    </row>
    <row r="549" spans="1:26" x14ac:dyDescent="0.25">
      <c r="A549" t="s">
        <v>28</v>
      </c>
      <c r="B549" t="s">
        <v>29</v>
      </c>
      <c r="C549" s="32">
        <v>2021</v>
      </c>
      <c r="D549" s="32">
        <v>5</v>
      </c>
      <c r="E549" t="s">
        <v>41</v>
      </c>
      <c r="F549" t="s">
        <v>250</v>
      </c>
      <c r="G549" s="31">
        <v>44148</v>
      </c>
      <c r="H549" s="31">
        <v>44148</v>
      </c>
      <c r="I549" s="32">
        <v>107</v>
      </c>
      <c r="J549" t="s">
        <v>32</v>
      </c>
      <c r="K549" t="s">
        <v>166</v>
      </c>
      <c r="L549" t="s">
        <v>207</v>
      </c>
      <c r="M549" t="s">
        <v>259</v>
      </c>
      <c r="P549" t="s">
        <v>28</v>
      </c>
      <c r="Q549" t="s">
        <v>261</v>
      </c>
      <c r="R549" t="s">
        <v>45</v>
      </c>
      <c r="W549" s="33">
        <v>0.83</v>
      </c>
      <c r="Y549" t="s">
        <v>260</v>
      </c>
      <c r="Z549" t="s">
        <v>252</v>
      </c>
    </row>
    <row r="550" spans="1:26" x14ac:dyDescent="0.25">
      <c r="A550" t="s">
        <v>28</v>
      </c>
      <c r="B550" t="s">
        <v>29</v>
      </c>
      <c r="C550" s="32">
        <v>2021</v>
      </c>
      <c r="D550" s="32">
        <v>5</v>
      </c>
      <c r="E550" t="s">
        <v>41</v>
      </c>
      <c r="F550" t="s">
        <v>250</v>
      </c>
      <c r="G550" s="31">
        <v>44148</v>
      </c>
      <c r="H550" s="31">
        <v>44148</v>
      </c>
      <c r="I550" s="32">
        <v>108</v>
      </c>
      <c r="J550" t="s">
        <v>32</v>
      </c>
      <c r="K550" t="s">
        <v>166</v>
      </c>
      <c r="L550" t="s">
        <v>209</v>
      </c>
      <c r="M550" t="s">
        <v>259</v>
      </c>
      <c r="P550" t="s">
        <v>28</v>
      </c>
      <c r="Q550" t="s">
        <v>261</v>
      </c>
      <c r="R550" t="s">
        <v>45</v>
      </c>
      <c r="W550" s="33">
        <v>1.4</v>
      </c>
      <c r="Y550" t="s">
        <v>260</v>
      </c>
      <c r="Z550" t="s">
        <v>252</v>
      </c>
    </row>
    <row r="551" spans="1:26" x14ac:dyDescent="0.25">
      <c r="A551" t="s">
        <v>28</v>
      </c>
      <c r="B551" t="s">
        <v>29</v>
      </c>
      <c r="C551" s="32">
        <v>2021</v>
      </c>
      <c r="D551" s="32">
        <v>5</v>
      </c>
      <c r="E551" t="s">
        <v>41</v>
      </c>
      <c r="F551" t="s">
        <v>250</v>
      </c>
      <c r="G551" s="31">
        <v>44148</v>
      </c>
      <c r="H551" s="31">
        <v>44148</v>
      </c>
      <c r="I551" s="32">
        <v>109</v>
      </c>
      <c r="J551" t="s">
        <v>32</v>
      </c>
      <c r="K551" t="s">
        <v>166</v>
      </c>
      <c r="L551" t="s">
        <v>208</v>
      </c>
      <c r="M551" t="s">
        <v>259</v>
      </c>
      <c r="P551" t="s">
        <v>28</v>
      </c>
      <c r="Q551" t="s">
        <v>261</v>
      </c>
      <c r="R551" t="s">
        <v>45</v>
      </c>
      <c r="W551" s="33">
        <v>0</v>
      </c>
      <c r="Y551" t="s">
        <v>260</v>
      </c>
      <c r="Z551" t="s">
        <v>252</v>
      </c>
    </row>
    <row r="552" spans="1:26" x14ac:dyDescent="0.25">
      <c r="A552" t="s">
        <v>28</v>
      </c>
      <c r="B552" t="s">
        <v>29</v>
      </c>
      <c r="C552" s="32">
        <v>2021</v>
      </c>
      <c r="D552" s="32">
        <v>5</v>
      </c>
      <c r="E552" t="s">
        <v>41</v>
      </c>
      <c r="F552" t="s">
        <v>250</v>
      </c>
      <c r="G552" s="31">
        <v>44148</v>
      </c>
      <c r="H552" s="31">
        <v>44148</v>
      </c>
      <c r="I552" s="32">
        <v>111</v>
      </c>
      <c r="J552" t="s">
        <v>254</v>
      </c>
      <c r="K552" t="s">
        <v>166</v>
      </c>
      <c r="L552" t="s">
        <v>198</v>
      </c>
      <c r="M552" t="s">
        <v>259</v>
      </c>
      <c r="O552" t="s">
        <v>195</v>
      </c>
      <c r="P552" t="s">
        <v>28</v>
      </c>
      <c r="Q552" t="s">
        <v>255</v>
      </c>
      <c r="R552" t="s">
        <v>45</v>
      </c>
      <c r="W552" s="33">
        <v>232.25</v>
      </c>
      <c r="Y552" t="s">
        <v>260</v>
      </c>
      <c r="Z552" t="s">
        <v>252</v>
      </c>
    </row>
    <row r="553" spans="1:26" x14ac:dyDescent="0.25">
      <c r="A553" t="s">
        <v>28</v>
      </c>
      <c r="B553" t="s">
        <v>29</v>
      </c>
      <c r="C553" s="32">
        <v>2021</v>
      </c>
      <c r="D553" s="32">
        <v>5</v>
      </c>
      <c r="E553" t="s">
        <v>41</v>
      </c>
      <c r="F553" t="s">
        <v>250</v>
      </c>
      <c r="G553" s="31">
        <v>44148</v>
      </c>
      <c r="H553" s="31">
        <v>44148</v>
      </c>
      <c r="I553" s="32">
        <v>112</v>
      </c>
      <c r="J553" t="s">
        <v>254</v>
      </c>
      <c r="K553" t="s">
        <v>166</v>
      </c>
      <c r="L553" t="s">
        <v>206</v>
      </c>
      <c r="M553" t="s">
        <v>259</v>
      </c>
      <c r="O553" t="s">
        <v>195</v>
      </c>
      <c r="P553" t="s">
        <v>28</v>
      </c>
      <c r="Q553" t="s">
        <v>255</v>
      </c>
      <c r="R553" t="s">
        <v>45</v>
      </c>
      <c r="W553" s="33">
        <v>2.6</v>
      </c>
      <c r="Y553" t="s">
        <v>260</v>
      </c>
      <c r="Z553" t="s">
        <v>252</v>
      </c>
    </row>
    <row r="554" spans="1:26" x14ac:dyDescent="0.25">
      <c r="A554" t="s">
        <v>28</v>
      </c>
      <c r="B554" t="s">
        <v>29</v>
      </c>
      <c r="C554" s="32">
        <v>2021</v>
      </c>
      <c r="D554" s="32">
        <v>5</v>
      </c>
      <c r="E554" t="s">
        <v>41</v>
      </c>
      <c r="F554" t="s">
        <v>250</v>
      </c>
      <c r="G554" s="31">
        <v>44148</v>
      </c>
      <c r="H554" s="31">
        <v>44148</v>
      </c>
      <c r="I554" s="32">
        <v>113</v>
      </c>
      <c r="J554" t="s">
        <v>254</v>
      </c>
      <c r="K554" t="s">
        <v>166</v>
      </c>
      <c r="L554" t="s">
        <v>203</v>
      </c>
      <c r="M554" t="s">
        <v>259</v>
      </c>
      <c r="O554" t="s">
        <v>195</v>
      </c>
      <c r="P554" t="s">
        <v>28</v>
      </c>
      <c r="Q554" t="s">
        <v>255</v>
      </c>
      <c r="R554" t="s">
        <v>45</v>
      </c>
      <c r="W554" s="33">
        <v>33.58</v>
      </c>
      <c r="Y554" t="s">
        <v>260</v>
      </c>
      <c r="Z554" t="s">
        <v>252</v>
      </c>
    </row>
    <row r="555" spans="1:26" x14ac:dyDescent="0.25">
      <c r="A555" t="s">
        <v>28</v>
      </c>
      <c r="B555" t="s">
        <v>29</v>
      </c>
      <c r="C555" s="32">
        <v>2021</v>
      </c>
      <c r="D555" s="32">
        <v>5</v>
      </c>
      <c r="E555" t="s">
        <v>41</v>
      </c>
      <c r="F555" t="s">
        <v>250</v>
      </c>
      <c r="G555" s="31">
        <v>44148</v>
      </c>
      <c r="H555" s="31">
        <v>44148</v>
      </c>
      <c r="I555" s="32">
        <v>114</v>
      </c>
      <c r="J555" t="s">
        <v>254</v>
      </c>
      <c r="K555" t="s">
        <v>166</v>
      </c>
      <c r="L555" t="s">
        <v>172</v>
      </c>
      <c r="M555" t="s">
        <v>259</v>
      </c>
      <c r="O555" t="s">
        <v>195</v>
      </c>
      <c r="P555" t="s">
        <v>28</v>
      </c>
      <c r="Q555" t="s">
        <v>255</v>
      </c>
      <c r="R555" t="s">
        <v>45</v>
      </c>
      <c r="W555" s="33">
        <v>15.2</v>
      </c>
      <c r="Y555" t="s">
        <v>260</v>
      </c>
      <c r="Z555" t="s">
        <v>252</v>
      </c>
    </row>
    <row r="556" spans="1:26" x14ac:dyDescent="0.25">
      <c r="A556" t="s">
        <v>28</v>
      </c>
      <c r="B556" t="s">
        <v>29</v>
      </c>
      <c r="C556" s="32">
        <v>2021</v>
      </c>
      <c r="D556" s="32">
        <v>5</v>
      </c>
      <c r="E556" t="s">
        <v>41</v>
      </c>
      <c r="F556" t="s">
        <v>250</v>
      </c>
      <c r="G556" s="31">
        <v>44148</v>
      </c>
      <c r="H556" s="31">
        <v>44148</v>
      </c>
      <c r="I556" s="32">
        <v>115</v>
      </c>
      <c r="J556" t="s">
        <v>254</v>
      </c>
      <c r="K556" t="s">
        <v>166</v>
      </c>
      <c r="L556" t="s">
        <v>204</v>
      </c>
      <c r="M556" t="s">
        <v>259</v>
      </c>
      <c r="O556" t="s">
        <v>195</v>
      </c>
      <c r="P556" t="s">
        <v>28</v>
      </c>
      <c r="Q556" t="s">
        <v>255</v>
      </c>
      <c r="R556" t="s">
        <v>45</v>
      </c>
      <c r="W556" s="33">
        <v>3.11</v>
      </c>
      <c r="Y556" t="s">
        <v>260</v>
      </c>
      <c r="Z556" t="s">
        <v>252</v>
      </c>
    </row>
    <row r="557" spans="1:26" x14ac:dyDescent="0.25">
      <c r="A557" t="s">
        <v>28</v>
      </c>
      <c r="B557" t="s">
        <v>29</v>
      </c>
      <c r="C557" s="32">
        <v>2021</v>
      </c>
      <c r="D557" s="32">
        <v>5</v>
      </c>
      <c r="E557" t="s">
        <v>41</v>
      </c>
      <c r="F557" t="s">
        <v>250</v>
      </c>
      <c r="G557" s="31">
        <v>44148</v>
      </c>
      <c r="H557" s="31">
        <v>44148</v>
      </c>
      <c r="I557" s="32">
        <v>116</v>
      </c>
      <c r="J557" t="s">
        <v>254</v>
      </c>
      <c r="K557" t="s">
        <v>166</v>
      </c>
      <c r="L557" t="s">
        <v>205</v>
      </c>
      <c r="M557" t="s">
        <v>259</v>
      </c>
      <c r="O557" t="s">
        <v>195</v>
      </c>
      <c r="P557" t="s">
        <v>28</v>
      </c>
      <c r="Q557" t="s">
        <v>255</v>
      </c>
      <c r="R557" t="s">
        <v>45</v>
      </c>
      <c r="W557" s="33">
        <v>73.739999999999995</v>
      </c>
      <c r="Y557" t="s">
        <v>260</v>
      </c>
      <c r="Z557" t="s">
        <v>252</v>
      </c>
    </row>
    <row r="558" spans="1:26" x14ac:dyDescent="0.25">
      <c r="A558" t="s">
        <v>28</v>
      </c>
      <c r="B558" t="s">
        <v>29</v>
      </c>
      <c r="C558" s="32">
        <v>2021</v>
      </c>
      <c r="D558" s="32">
        <v>5</v>
      </c>
      <c r="E558" t="s">
        <v>41</v>
      </c>
      <c r="F558" t="s">
        <v>250</v>
      </c>
      <c r="G558" s="31">
        <v>44148</v>
      </c>
      <c r="H558" s="31">
        <v>44148</v>
      </c>
      <c r="I558" s="32">
        <v>117</v>
      </c>
      <c r="J558" t="s">
        <v>254</v>
      </c>
      <c r="K558" t="s">
        <v>166</v>
      </c>
      <c r="L558" t="s">
        <v>207</v>
      </c>
      <c r="M558" t="s">
        <v>259</v>
      </c>
      <c r="O558" t="s">
        <v>195</v>
      </c>
      <c r="P558" t="s">
        <v>28</v>
      </c>
      <c r="Q558" t="s">
        <v>255</v>
      </c>
      <c r="R558" t="s">
        <v>45</v>
      </c>
      <c r="W558" s="33">
        <v>1.42</v>
      </c>
      <c r="Y558" t="s">
        <v>260</v>
      </c>
      <c r="Z558" t="s">
        <v>252</v>
      </c>
    </row>
    <row r="559" spans="1:26" x14ac:dyDescent="0.25">
      <c r="A559" t="s">
        <v>28</v>
      </c>
      <c r="B559" t="s">
        <v>29</v>
      </c>
      <c r="C559" s="32">
        <v>2021</v>
      </c>
      <c r="D559" s="32">
        <v>5</v>
      </c>
      <c r="E559" t="s">
        <v>41</v>
      </c>
      <c r="F559" t="s">
        <v>250</v>
      </c>
      <c r="G559" s="31">
        <v>44148</v>
      </c>
      <c r="H559" s="31">
        <v>44148</v>
      </c>
      <c r="I559" s="32">
        <v>118</v>
      </c>
      <c r="J559" t="s">
        <v>254</v>
      </c>
      <c r="K559" t="s">
        <v>166</v>
      </c>
      <c r="L559" t="s">
        <v>209</v>
      </c>
      <c r="M559" t="s">
        <v>259</v>
      </c>
      <c r="O559" t="s">
        <v>195</v>
      </c>
      <c r="P559" t="s">
        <v>28</v>
      </c>
      <c r="Q559" t="s">
        <v>255</v>
      </c>
      <c r="R559" t="s">
        <v>45</v>
      </c>
      <c r="W559" s="33">
        <v>2.4</v>
      </c>
      <c r="Y559" t="s">
        <v>260</v>
      </c>
      <c r="Z559" t="s">
        <v>252</v>
      </c>
    </row>
    <row r="560" spans="1:26" x14ac:dyDescent="0.25">
      <c r="A560" t="s">
        <v>28</v>
      </c>
      <c r="B560" t="s">
        <v>29</v>
      </c>
      <c r="C560" s="32">
        <v>2021</v>
      </c>
      <c r="D560" s="32">
        <v>5</v>
      </c>
      <c r="E560" t="s">
        <v>41</v>
      </c>
      <c r="F560" t="s">
        <v>250</v>
      </c>
      <c r="G560" s="31">
        <v>44148</v>
      </c>
      <c r="H560" s="31">
        <v>44148</v>
      </c>
      <c r="I560" s="32">
        <v>119</v>
      </c>
      <c r="J560" t="s">
        <v>254</v>
      </c>
      <c r="K560" t="s">
        <v>166</v>
      </c>
      <c r="L560" t="s">
        <v>208</v>
      </c>
      <c r="M560" t="s">
        <v>259</v>
      </c>
      <c r="O560" t="s">
        <v>195</v>
      </c>
      <c r="P560" t="s">
        <v>28</v>
      </c>
      <c r="Q560" t="s">
        <v>255</v>
      </c>
      <c r="R560" t="s">
        <v>45</v>
      </c>
      <c r="W560" s="33">
        <v>0</v>
      </c>
      <c r="Y560" t="s">
        <v>260</v>
      </c>
      <c r="Z560" t="s">
        <v>252</v>
      </c>
    </row>
    <row r="561" spans="1:26" x14ac:dyDescent="0.25">
      <c r="A561" t="s">
        <v>28</v>
      </c>
      <c r="B561" t="s">
        <v>29</v>
      </c>
      <c r="C561" s="32">
        <v>2021</v>
      </c>
      <c r="D561" s="32">
        <v>5</v>
      </c>
      <c r="E561" t="s">
        <v>41</v>
      </c>
      <c r="F561" t="s">
        <v>250</v>
      </c>
      <c r="G561" s="31">
        <v>44148</v>
      </c>
      <c r="H561" s="31">
        <v>44148</v>
      </c>
      <c r="I561" s="32">
        <v>121</v>
      </c>
      <c r="J561" t="s">
        <v>189</v>
      </c>
      <c r="K561" t="s">
        <v>166</v>
      </c>
      <c r="L561" t="s">
        <v>198</v>
      </c>
      <c r="M561" t="s">
        <v>227</v>
      </c>
      <c r="O561" t="s">
        <v>195</v>
      </c>
      <c r="P561" t="s">
        <v>28</v>
      </c>
      <c r="Q561" t="s">
        <v>196</v>
      </c>
      <c r="R561" t="s">
        <v>45</v>
      </c>
      <c r="W561" s="33">
        <v>2291.67</v>
      </c>
      <c r="Y561" t="s">
        <v>262</v>
      </c>
      <c r="Z561" t="s">
        <v>252</v>
      </c>
    </row>
    <row r="562" spans="1:26" x14ac:dyDescent="0.25">
      <c r="A562" t="s">
        <v>28</v>
      </c>
      <c r="B562" t="s">
        <v>29</v>
      </c>
      <c r="C562" s="32">
        <v>2021</v>
      </c>
      <c r="D562" s="32">
        <v>5</v>
      </c>
      <c r="E562" t="s">
        <v>41</v>
      </c>
      <c r="F562" t="s">
        <v>250</v>
      </c>
      <c r="G562" s="31">
        <v>44148</v>
      </c>
      <c r="H562" s="31">
        <v>44148</v>
      </c>
      <c r="I562" s="32">
        <v>122</v>
      </c>
      <c r="J562" t="s">
        <v>189</v>
      </c>
      <c r="K562" t="s">
        <v>166</v>
      </c>
      <c r="L562" t="s">
        <v>206</v>
      </c>
      <c r="M562" t="s">
        <v>227</v>
      </c>
      <c r="O562" t="s">
        <v>195</v>
      </c>
      <c r="P562" t="s">
        <v>28</v>
      </c>
      <c r="Q562" t="s">
        <v>196</v>
      </c>
      <c r="R562" t="s">
        <v>45</v>
      </c>
      <c r="W562" s="33">
        <v>25.67</v>
      </c>
      <c r="Y562" t="s">
        <v>262</v>
      </c>
      <c r="Z562" t="s">
        <v>252</v>
      </c>
    </row>
    <row r="563" spans="1:26" x14ac:dyDescent="0.25">
      <c r="A563" t="s">
        <v>28</v>
      </c>
      <c r="B563" t="s">
        <v>29</v>
      </c>
      <c r="C563" s="32">
        <v>2021</v>
      </c>
      <c r="D563" s="32">
        <v>5</v>
      </c>
      <c r="E563" t="s">
        <v>41</v>
      </c>
      <c r="F563" t="s">
        <v>250</v>
      </c>
      <c r="G563" s="31">
        <v>44148</v>
      </c>
      <c r="H563" s="31">
        <v>44148</v>
      </c>
      <c r="I563" s="32">
        <v>123</v>
      </c>
      <c r="J563" t="s">
        <v>189</v>
      </c>
      <c r="K563" t="s">
        <v>166</v>
      </c>
      <c r="L563" t="s">
        <v>203</v>
      </c>
      <c r="M563" t="s">
        <v>227</v>
      </c>
      <c r="O563" t="s">
        <v>195</v>
      </c>
      <c r="P563" t="s">
        <v>28</v>
      </c>
      <c r="Q563" t="s">
        <v>196</v>
      </c>
      <c r="R563" t="s">
        <v>45</v>
      </c>
      <c r="W563" s="33">
        <v>297</v>
      </c>
      <c r="Y563" t="s">
        <v>262</v>
      </c>
      <c r="Z563" t="s">
        <v>252</v>
      </c>
    </row>
    <row r="564" spans="1:26" x14ac:dyDescent="0.25">
      <c r="A564" t="s">
        <v>28</v>
      </c>
      <c r="B564" t="s">
        <v>29</v>
      </c>
      <c r="C564" s="32">
        <v>2021</v>
      </c>
      <c r="D564" s="32">
        <v>5</v>
      </c>
      <c r="E564" t="s">
        <v>41</v>
      </c>
      <c r="F564" t="s">
        <v>250</v>
      </c>
      <c r="G564" s="31">
        <v>44148</v>
      </c>
      <c r="H564" s="31">
        <v>44148</v>
      </c>
      <c r="I564" s="32">
        <v>124</v>
      </c>
      <c r="J564" t="s">
        <v>189</v>
      </c>
      <c r="K564" t="s">
        <v>166</v>
      </c>
      <c r="L564" t="s">
        <v>172</v>
      </c>
      <c r="M564" t="s">
        <v>227</v>
      </c>
      <c r="O564" t="s">
        <v>195</v>
      </c>
      <c r="P564" t="s">
        <v>28</v>
      </c>
      <c r="Q564" t="s">
        <v>196</v>
      </c>
      <c r="R564" t="s">
        <v>45</v>
      </c>
      <c r="W564" s="33">
        <v>172.79</v>
      </c>
      <c r="Y564" t="s">
        <v>262</v>
      </c>
      <c r="Z564" t="s">
        <v>252</v>
      </c>
    </row>
    <row r="565" spans="1:26" x14ac:dyDescent="0.25">
      <c r="A565" t="s">
        <v>28</v>
      </c>
      <c r="B565" t="s">
        <v>29</v>
      </c>
      <c r="C565" s="32">
        <v>2021</v>
      </c>
      <c r="D565" s="32">
        <v>5</v>
      </c>
      <c r="E565" t="s">
        <v>41</v>
      </c>
      <c r="F565" t="s">
        <v>250</v>
      </c>
      <c r="G565" s="31">
        <v>44148</v>
      </c>
      <c r="H565" s="31">
        <v>44148</v>
      </c>
      <c r="I565" s="32">
        <v>125</v>
      </c>
      <c r="J565" t="s">
        <v>189</v>
      </c>
      <c r="K565" t="s">
        <v>166</v>
      </c>
      <c r="L565" t="s">
        <v>204</v>
      </c>
      <c r="M565" t="s">
        <v>227</v>
      </c>
      <c r="O565" t="s">
        <v>195</v>
      </c>
      <c r="P565" t="s">
        <v>28</v>
      </c>
      <c r="Q565" t="s">
        <v>196</v>
      </c>
      <c r="R565" t="s">
        <v>45</v>
      </c>
      <c r="W565" s="33">
        <v>30.71</v>
      </c>
      <c r="Y565" t="s">
        <v>262</v>
      </c>
      <c r="Z565" t="s">
        <v>252</v>
      </c>
    </row>
    <row r="566" spans="1:26" x14ac:dyDescent="0.25">
      <c r="A566" t="s">
        <v>28</v>
      </c>
      <c r="B566" t="s">
        <v>29</v>
      </c>
      <c r="C566" s="32">
        <v>2021</v>
      </c>
      <c r="D566" s="32">
        <v>5</v>
      </c>
      <c r="E566" t="s">
        <v>41</v>
      </c>
      <c r="F566" t="s">
        <v>250</v>
      </c>
      <c r="G566" s="31">
        <v>44148</v>
      </c>
      <c r="H566" s="31">
        <v>44148</v>
      </c>
      <c r="I566" s="32">
        <v>126</v>
      </c>
      <c r="J566" t="s">
        <v>189</v>
      </c>
      <c r="K566" t="s">
        <v>166</v>
      </c>
      <c r="L566" t="s">
        <v>205</v>
      </c>
      <c r="M566" t="s">
        <v>227</v>
      </c>
      <c r="O566" t="s">
        <v>195</v>
      </c>
      <c r="P566" t="s">
        <v>28</v>
      </c>
      <c r="Q566" t="s">
        <v>196</v>
      </c>
      <c r="R566" t="s">
        <v>45</v>
      </c>
      <c r="W566" s="33">
        <v>338.5</v>
      </c>
      <c r="Y566" t="s">
        <v>262</v>
      </c>
      <c r="Z566" t="s">
        <v>252</v>
      </c>
    </row>
    <row r="567" spans="1:26" x14ac:dyDescent="0.25">
      <c r="A567" t="s">
        <v>28</v>
      </c>
      <c r="B567" t="s">
        <v>29</v>
      </c>
      <c r="C567" s="32">
        <v>2021</v>
      </c>
      <c r="D567" s="32">
        <v>5</v>
      </c>
      <c r="E567" t="s">
        <v>41</v>
      </c>
      <c r="F567" t="s">
        <v>250</v>
      </c>
      <c r="G567" s="31">
        <v>44148</v>
      </c>
      <c r="H567" s="31">
        <v>44148</v>
      </c>
      <c r="I567" s="32">
        <v>127</v>
      </c>
      <c r="J567" t="s">
        <v>189</v>
      </c>
      <c r="K567" t="s">
        <v>166</v>
      </c>
      <c r="L567" t="s">
        <v>207</v>
      </c>
      <c r="M567" t="s">
        <v>227</v>
      </c>
      <c r="O567" t="s">
        <v>195</v>
      </c>
      <c r="P567" t="s">
        <v>28</v>
      </c>
      <c r="Q567" t="s">
        <v>196</v>
      </c>
      <c r="R567" t="s">
        <v>45</v>
      </c>
      <c r="W567" s="33">
        <v>13.98</v>
      </c>
      <c r="Y567" t="s">
        <v>262</v>
      </c>
      <c r="Z567" t="s">
        <v>252</v>
      </c>
    </row>
    <row r="568" spans="1:26" x14ac:dyDescent="0.25">
      <c r="A568" t="s">
        <v>28</v>
      </c>
      <c r="B568" t="s">
        <v>29</v>
      </c>
      <c r="C568" s="32">
        <v>2021</v>
      </c>
      <c r="D568" s="32">
        <v>5</v>
      </c>
      <c r="E568" t="s">
        <v>41</v>
      </c>
      <c r="F568" t="s">
        <v>250</v>
      </c>
      <c r="G568" s="31">
        <v>44148</v>
      </c>
      <c r="H568" s="31">
        <v>44148</v>
      </c>
      <c r="I568" s="32">
        <v>128</v>
      </c>
      <c r="J568" t="s">
        <v>189</v>
      </c>
      <c r="K568" t="s">
        <v>166</v>
      </c>
      <c r="L568" t="s">
        <v>209</v>
      </c>
      <c r="M568" t="s">
        <v>227</v>
      </c>
      <c r="O568" t="s">
        <v>195</v>
      </c>
      <c r="P568" t="s">
        <v>28</v>
      </c>
      <c r="Q568" t="s">
        <v>196</v>
      </c>
      <c r="R568" t="s">
        <v>45</v>
      </c>
      <c r="W568" s="33">
        <v>0</v>
      </c>
      <c r="Y568" t="s">
        <v>262</v>
      </c>
      <c r="Z568" t="s">
        <v>252</v>
      </c>
    </row>
    <row r="569" spans="1:26" x14ac:dyDescent="0.25">
      <c r="A569" t="s">
        <v>28</v>
      </c>
      <c r="B569" t="s">
        <v>29</v>
      </c>
      <c r="C569" s="32">
        <v>2021</v>
      </c>
      <c r="D569" s="32">
        <v>5</v>
      </c>
      <c r="E569" t="s">
        <v>41</v>
      </c>
      <c r="F569" t="s">
        <v>250</v>
      </c>
      <c r="G569" s="31">
        <v>44148</v>
      </c>
      <c r="H569" s="31">
        <v>44148</v>
      </c>
      <c r="I569" s="32">
        <v>129</v>
      </c>
      <c r="J569" t="s">
        <v>189</v>
      </c>
      <c r="K569" t="s">
        <v>166</v>
      </c>
      <c r="L569" t="s">
        <v>208</v>
      </c>
      <c r="M569" t="s">
        <v>227</v>
      </c>
      <c r="O569" t="s">
        <v>195</v>
      </c>
      <c r="P569" t="s">
        <v>28</v>
      </c>
      <c r="Q569" t="s">
        <v>196</v>
      </c>
      <c r="R569" t="s">
        <v>45</v>
      </c>
      <c r="W569" s="33">
        <v>34.380000000000003</v>
      </c>
      <c r="Y569" t="s">
        <v>262</v>
      </c>
      <c r="Z569" t="s">
        <v>252</v>
      </c>
    </row>
    <row r="570" spans="1:26" x14ac:dyDescent="0.25">
      <c r="A570" t="s">
        <v>28</v>
      </c>
      <c r="B570" t="s">
        <v>29</v>
      </c>
      <c r="C570" s="32">
        <v>2021</v>
      </c>
      <c r="D570" s="32">
        <v>5</v>
      </c>
      <c r="E570" t="s">
        <v>41</v>
      </c>
      <c r="F570" t="s">
        <v>250</v>
      </c>
      <c r="G570" s="31">
        <v>44148</v>
      </c>
      <c r="H570" s="31">
        <v>44148</v>
      </c>
      <c r="I570" s="32">
        <v>131</v>
      </c>
      <c r="J570" t="s">
        <v>189</v>
      </c>
      <c r="K570" t="s">
        <v>166</v>
      </c>
      <c r="L570" t="s">
        <v>198</v>
      </c>
      <c r="M570" t="s">
        <v>194</v>
      </c>
      <c r="O570" t="s">
        <v>195</v>
      </c>
      <c r="P570" t="s">
        <v>28</v>
      </c>
      <c r="Q570" t="s">
        <v>196</v>
      </c>
      <c r="R570" t="s">
        <v>45</v>
      </c>
      <c r="W570" s="33">
        <v>2025</v>
      </c>
      <c r="Y570" t="s">
        <v>263</v>
      </c>
      <c r="Z570" t="s">
        <v>252</v>
      </c>
    </row>
    <row r="571" spans="1:26" x14ac:dyDescent="0.25">
      <c r="A571" t="s">
        <v>28</v>
      </c>
      <c r="B571" t="s">
        <v>29</v>
      </c>
      <c r="C571" s="32">
        <v>2021</v>
      </c>
      <c r="D571" s="32">
        <v>5</v>
      </c>
      <c r="E571" t="s">
        <v>41</v>
      </c>
      <c r="F571" t="s">
        <v>250</v>
      </c>
      <c r="G571" s="31">
        <v>44148</v>
      </c>
      <c r="H571" s="31">
        <v>44148</v>
      </c>
      <c r="I571" s="32">
        <v>132</v>
      </c>
      <c r="J571" t="s">
        <v>189</v>
      </c>
      <c r="K571" t="s">
        <v>166</v>
      </c>
      <c r="L571" t="s">
        <v>206</v>
      </c>
      <c r="M571" t="s">
        <v>194</v>
      </c>
      <c r="O571" t="s">
        <v>195</v>
      </c>
      <c r="P571" t="s">
        <v>28</v>
      </c>
      <c r="Q571" t="s">
        <v>196</v>
      </c>
      <c r="R571" t="s">
        <v>45</v>
      </c>
      <c r="W571" s="33">
        <v>22.68</v>
      </c>
      <c r="Y571" t="s">
        <v>263</v>
      </c>
      <c r="Z571" t="s">
        <v>252</v>
      </c>
    </row>
    <row r="572" spans="1:26" x14ac:dyDescent="0.25">
      <c r="A572" t="s">
        <v>28</v>
      </c>
      <c r="B572" t="s">
        <v>29</v>
      </c>
      <c r="C572" s="32">
        <v>2021</v>
      </c>
      <c r="D572" s="32">
        <v>5</v>
      </c>
      <c r="E572" t="s">
        <v>41</v>
      </c>
      <c r="F572" t="s">
        <v>250</v>
      </c>
      <c r="G572" s="31">
        <v>44148</v>
      </c>
      <c r="H572" s="31">
        <v>44148</v>
      </c>
      <c r="I572" s="32">
        <v>133</v>
      </c>
      <c r="J572" t="s">
        <v>189</v>
      </c>
      <c r="K572" t="s">
        <v>166</v>
      </c>
      <c r="L572" t="s">
        <v>203</v>
      </c>
      <c r="M572" t="s">
        <v>194</v>
      </c>
      <c r="O572" t="s">
        <v>195</v>
      </c>
      <c r="P572" t="s">
        <v>28</v>
      </c>
      <c r="Q572" t="s">
        <v>196</v>
      </c>
      <c r="R572" t="s">
        <v>45</v>
      </c>
      <c r="W572" s="33">
        <v>252.31</v>
      </c>
      <c r="Y572" t="s">
        <v>263</v>
      </c>
      <c r="Z572" t="s">
        <v>252</v>
      </c>
    </row>
    <row r="573" spans="1:26" x14ac:dyDescent="0.25">
      <c r="A573" t="s">
        <v>28</v>
      </c>
      <c r="B573" t="s">
        <v>29</v>
      </c>
      <c r="C573" s="32">
        <v>2021</v>
      </c>
      <c r="D573" s="32">
        <v>5</v>
      </c>
      <c r="E573" t="s">
        <v>41</v>
      </c>
      <c r="F573" t="s">
        <v>250</v>
      </c>
      <c r="G573" s="31">
        <v>44148</v>
      </c>
      <c r="H573" s="31">
        <v>44148</v>
      </c>
      <c r="I573" s="32">
        <v>134</v>
      </c>
      <c r="J573" t="s">
        <v>189</v>
      </c>
      <c r="K573" t="s">
        <v>166</v>
      </c>
      <c r="L573" t="s">
        <v>172</v>
      </c>
      <c r="M573" t="s">
        <v>194</v>
      </c>
      <c r="O573" t="s">
        <v>195</v>
      </c>
      <c r="P573" t="s">
        <v>28</v>
      </c>
      <c r="Q573" t="s">
        <v>196</v>
      </c>
      <c r="R573" t="s">
        <v>45</v>
      </c>
      <c r="W573" s="33">
        <v>154.91</v>
      </c>
      <c r="Y573" t="s">
        <v>263</v>
      </c>
      <c r="Z573" t="s">
        <v>252</v>
      </c>
    </row>
    <row r="574" spans="1:26" x14ac:dyDescent="0.25">
      <c r="A574" t="s">
        <v>28</v>
      </c>
      <c r="B574" t="s">
        <v>29</v>
      </c>
      <c r="C574" s="32">
        <v>2021</v>
      </c>
      <c r="D574" s="32">
        <v>5</v>
      </c>
      <c r="E574" t="s">
        <v>41</v>
      </c>
      <c r="F574" t="s">
        <v>250</v>
      </c>
      <c r="G574" s="31">
        <v>44148</v>
      </c>
      <c r="H574" s="31">
        <v>44148</v>
      </c>
      <c r="I574" s="32">
        <v>135</v>
      </c>
      <c r="J574" t="s">
        <v>189</v>
      </c>
      <c r="K574" t="s">
        <v>166</v>
      </c>
      <c r="L574" t="s">
        <v>204</v>
      </c>
      <c r="M574" t="s">
        <v>194</v>
      </c>
      <c r="O574" t="s">
        <v>195</v>
      </c>
      <c r="P574" t="s">
        <v>28</v>
      </c>
      <c r="Q574" t="s">
        <v>196</v>
      </c>
      <c r="R574" t="s">
        <v>45</v>
      </c>
      <c r="W574" s="33">
        <v>27.13</v>
      </c>
      <c r="Y574" t="s">
        <v>263</v>
      </c>
      <c r="Z574" t="s">
        <v>252</v>
      </c>
    </row>
    <row r="575" spans="1:26" x14ac:dyDescent="0.25">
      <c r="A575" t="s">
        <v>28</v>
      </c>
      <c r="B575" t="s">
        <v>29</v>
      </c>
      <c r="C575" s="32">
        <v>2021</v>
      </c>
      <c r="D575" s="32">
        <v>5</v>
      </c>
      <c r="E575" t="s">
        <v>41</v>
      </c>
      <c r="F575" t="s">
        <v>250</v>
      </c>
      <c r="G575" s="31">
        <v>44148</v>
      </c>
      <c r="H575" s="31">
        <v>44148</v>
      </c>
      <c r="I575" s="32">
        <v>136</v>
      </c>
      <c r="J575" t="s">
        <v>189</v>
      </c>
      <c r="K575" t="s">
        <v>166</v>
      </c>
      <c r="L575" t="s">
        <v>205</v>
      </c>
      <c r="M575" t="s">
        <v>194</v>
      </c>
      <c r="O575" t="s">
        <v>195</v>
      </c>
      <c r="P575" t="s">
        <v>28</v>
      </c>
      <c r="Q575" t="s">
        <v>196</v>
      </c>
      <c r="R575" t="s">
        <v>45</v>
      </c>
      <c r="W575" s="33">
        <v>0</v>
      </c>
      <c r="Y575" t="s">
        <v>263</v>
      </c>
      <c r="Z575" t="s">
        <v>252</v>
      </c>
    </row>
    <row r="576" spans="1:26" x14ac:dyDescent="0.25">
      <c r="A576" t="s">
        <v>28</v>
      </c>
      <c r="B576" t="s">
        <v>29</v>
      </c>
      <c r="C576" s="32">
        <v>2021</v>
      </c>
      <c r="D576" s="32">
        <v>5</v>
      </c>
      <c r="E576" t="s">
        <v>41</v>
      </c>
      <c r="F576" t="s">
        <v>250</v>
      </c>
      <c r="G576" s="31">
        <v>44148</v>
      </c>
      <c r="H576" s="31">
        <v>44148</v>
      </c>
      <c r="I576" s="32">
        <v>137</v>
      </c>
      <c r="J576" t="s">
        <v>189</v>
      </c>
      <c r="K576" t="s">
        <v>166</v>
      </c>
      <c r="L576" t="s">
        <v>207</v>
      </c>
      <c r="M576" t="s">
        <v>194</v>
      </c>
      <c r="O576" t="s">
        <v>195</v>
      </c>
      <c r="P576" t="s">
        <v>28</v>
      </c>
      <c r="Q576" t="s">
        <v>196</v>
      </c>
      <c r="R576" t="s">
        <v>45</v>
      </c>
      <c r="W576" s="33">
        <v>12.35</v>
      </c>
      <c r="Y576" t="s">
        <v>263</v>
      </c>
      <c r="Z576" t="s">
        <v>252</v>
      </c>
    </row>
    <row r="577" spans="1:26" x14ac:dyDescent="0.25">
      <c r="A577" t="s">
        <v>28</v>
      </c>
      <c r="B577" t="s">
        <v>29</v>
      </c>
      <c r="C577" s="32">
        <v>2021</v>
      </c>
      <c r="D577" s="32">
        <v>5</v>
      </c>
      <c r="E577" t="s">
        <v>41</v>
      </c>
      <c r="F577" t="s">
        <v>250</v>
      </c>
      <c r="G577" s="31">
        <v>44148</v>
      </c>
      <c r="H577" s="31">
        <v>44148</v>
      </c>
      <c r="I577" s="32">
        <v>138</v>
      </c>
      <c r="J577" t="s">
        <v>189</v>
      </c>
      <c r="K577" t="s">
        <v>166</v>
      </c>
      <c r="L577" t="s">
        <v>209</v>
      </c>
      <c r="M577" t="s">
        <v>194</v>
      </c>
      <c r="O577" t="s">
        <v>195</v>
      </c>
      <c r="P577" t="s">
        <v>28</v>
      </c>
      <c r="Q577" t="s">
        <v>196</v>
      </c>
      <c r="R577" t="s">
        <v>45</v>
      </c>
      <c r="W577" s="33">
        <v>0</v>
      </c>
      <c r="Y577" t="s">
        <v>263</v>
      </c>
      <c r="Z577" t="s">
        <v>252</v>
      </c>
    </row>
    <row r="578" spans="1:26" x14ac:dyDescent="0.25">
      <c r="A578" t="s">
        <v>28</v>
      </c>
      <c r="B578" t="s">
        <v>29</v>
      </c>
      <c r="C578" s="32">
        <v>2021</v>
      </c>
      <c r="D578" s="32">
        <v>5</v>
      </c>
      <c r="E578" t="s">
        <v>41</v>
      </c>
      <c r="F578" t="s">
        <v>250</v>
      </c>
      <c r="G578" s="31">
        <v>44148</v>
      </c>
      <c r="H578" s="31">
        <v>44148</v>
      </c>
      <c r="I578" s="32">
        <v>139</v>
      </c>
      <c r="J578" t="s">
        <v>189</v>
      </c>
      <c r="K578" t="s">
        <v>166</v>
      </c>
      <c r="L578" t="s">
        <v>208</v>
      </c>
      <c r="M578" t="s">
        <v>194</v>
      </c>
      <c r="O578" t="s">
        <v>195</v>
      </c>
      <c r="P578" t="s">
        <v>28</v>
      </c>
      <c r="Q578" t="s">
        <v>196</v>
      </c>
      <c r="R578" t="s">
        <v>45</v>
      </c>
      <c r="W578" s="33">
        <v>40.5</v>
      </c>
      <c r="Y578" t="s">
        <v>263</v>
      </c>
      <c r="Z578" t="s">
        <v>252</v>
      </c>
    </row>
    <row r="579" spans="1:26" x14ac:dyDescent="0.25">
      <c r="A579" t="s">
        <v>28</v>
      </c>
      <c r="B579" t="s">
        <v>29</v>
      </c>
      <c r="C579" s="32">
        <v>2021</v>
      </c>
      <c r="D579" s="32">
        <v>5</v>
      </c>
      <c r="E579" t="s">
        <v>41</v>
      </c>
      <c r="F579" t="s">
        <v>250</v>
      </c>
      <c r="G579" s="31">
        <v>44148</v>
      </c>
      <c r="H579" s="31">
        <v>44148</v>
      </c>
      <c r="I579" s="32">
        <v>141</v>
      </c>
      <c r="J579" t="s">
        <v>189</v>
      </c>
      <c r="K579" t="s">
        <v>166</v>
      </c>
      <c r="L579" t="s">
        <v>198</v>
      </c>
      <c r="M579" t="s">
        <v>194</v>
      </c>
      <c r="O579" t="s">
        <v>195</v>
      </c>
      <c r="P579" t="s">
        <v>28</v>
      </c>
      <c r="Q579" t="s">
        <v>257</v>
      </c>
      <c r="R579" t="s">
        <v>45</v>
      </c>
      <c r="W579" s="33">
        <v>100</v>
      </c>
      <c r="Y579" t="s">
        <v>263</v>
      </c>
      <c r="Z579" t="s">
        <v>252</v>
      </c>
    </row>
    <row r="580" spans="1:26" x14ac:dyDescent="0.25">
      <c r="A580" t="s">
        <v>28</v>
      </c>
      <c r="B580" t="s">
        <v>29</v>
      </c>
      <c r="C580" s="32">
        <v>2021</v>
      </c>
      <c r="D580" s="32">
        <v>5</v>
      </c>
      <c r="E580" t="s">
        <v>41</v>
      </c>
      <c r="F580" t="s">
        <v>250</v>
      </c>
      <c r="G580" s="31">
        <v>44148</v>
      </c>
      <c r="H580" s="31">
        <v>44148</v>
      </c>
      <c r="I580" s="32">
        <v>142</v>
      </c>
      <c r="J580" t="s">
        <v>189</v>
      </c>
      <c r="K580" t="s">
        <v>166</v>
      </c>
      <c r="L580" t="s">
        <v>206</v>
      </c>
      <c r="M580" t="s">
        <v>194</v>
      </c>
      <c r="O580" t="s">
        <v>195</v>
      </c>
      <c r="P580" t="s">
        <v>28</v>
      </c>
      <c r="Q580" t="s">
        <v>257</v>
      </c>
      <c r="R580" t="s">
        <v>45</v>
      </c>
      <c r="W580" s="33">
        <v>1.1200000000000001</v>
      </c>
      <c r="Y580" t="s">
        <v>263</v>
      </c>
      <c r="Z580" t="s">
        <v>252</v>
      </c>
    </row>
    <row r="581" spans="1:26" x14ac:dyDescent="0.25">
      <c r="A581" t="s">
        <v>28</v>
      </c>
      <c r="B581" t="s">
        <v>29</v>
      </c>
      <c r="C581" s="32">
        <v>2021</v>
      </c>
      <c r="D581" s="32">
        <v>5</v>
      </c>
      <c r="E581" t="s">
        <v>41</v>
      </c>
      <c r="F581" t="s">
        <v>250</v>
      </c>
      <c r="G581" s="31">
        <v>44148</v>
      </c>
      <c r="H581" s="31">
        <v>44148</v>
      </c>
      <c r="I581" s="32">
        <v>143</v>
      </c>
      <c r="J581" t="s">
        <v>189</v>
      </c>
      <c r="K581" t="s">
        <v>166</v>
      </c>
      <c r="L581" t="s">
        <v>203</v>
      </c>
      <c r="M581" t="s">
        <v>194</v>
      </c>
      <c r="O581" t="s">
        <v>195</v>
      </c>
      <c r="P581" t="s">
        <v>28</v>
      </c>
      <c r="Q581" t="s">
        <v>257</v>
      </c>
      <c r="R581" t="s">
        <v>45</v>
      </c>
      <c r="W581" s="33">
        <v>12.46</v>
      </c>
      <c r="Y581" t="s">
        <v>263</v>
      </c>
      <c r="Z581" t="s">
        <v>252</v>
      </c>
    </row>
    <row r="582" spans="1:26" x14ac:dyDescent="0.25">
      <c r="A582" t="s">
        <v>28</v>
      </c>
      <c r="B582" t="s">
        <v>29</v>
      </c>
      <c r="C582" s="32">
        <v>2021</v>
      </c>
      <c r="D582" s="32">
        <v>5</v>
      </c>
      <c r="E582" t="s">
        <v>41</v>
      </c>
      <c r="F582" t="s">
        <v>250</v>
      </c>
      <c r="G582" s="31">
        <v>44148</v>
      </c>
      <c r="H582" s="31">
        <v>44148</v>
      </c>
      <c r="I582" s="32">
        <v>144</v>
      </c>
      <c r="J582" t="s">
        <v>189</v>
      </c>
      <c r="K582" t="s">
        <v>166</v>
      </c>
      <c r="L582" t="s">
        <v>172</v>
      </c>
      <c r="M582" t="s">
        <v>194</v>
      </c>
      <c r="O582" t="s">
        <v>195</v>
      </c>
      <c r="P582" t="s">
        <v>28</v>
      </c>
      <c r="Q582" t="s">
        <v>257</v>
      </c>
      <c r="R582" t="s">
        <v>45</v>
      </c>
      <c r="W582" s="33">
        <v>7.65</v>
      </c>
      <c r="Y582" t="s">
        <v>263</v>
      </c>
      <c r="Z582" t="s">
        <v>252</v>
      </c>
    </row>
    <row r="583" spans="1:26" x14ac:dyDescent="0.25">
      <c r="A583" t="s">
        <v>28</v>
      </c>
      <c r="B583" t="s">
        <v>29</v>
      </c>
      <c r="C583" s="32">
        <v>2021</v>
      </c>
      <c r="D583" s="32">
        <v>5</v>
      </c>
      <c r="E583" t="s">
        <v>41</v>
      </c>
      <c r="F583" t="s">
        <v>250</v>
      </c>
      <c r="G583" s="31">
        <v>44148</v>
      </c>
      <c r="H583" s="31">
        <v>44148</v>
      </c>
      <c r="I583" s="32">
        <v>145</v>
      </c>
      <c r="J583" t="s">
        <v>189</v>
      </c>
      <c r="K583" t="s">
        <v>166</v>
      </c>
      <c r="L583" t="s">
        <v>204</v>
      </c>
      <c r="M583" t="s">
        <v>194</v>
      </c>
      <c r="O583" t="s">
        <v>195</v>
      </c>
      <c r="P583" t="s">
        <v>28</v>
      </c>
      <c r="Q583" t="s">
        <v>257</v>
      </c>
      <c r="R583" t="s">
        <v>45</v>
      </c>
      <c r="W583" s="33">
        <v>1.34</v>
      </c>
      <c r="Y583" t="s">
        <v>263</v>
      </c>
      <c r="Z583" t="s">
        <v>252</v>
      </c>
    </row>
    <row r="584" spans="1:26" x14ac:dyDescent="0.25">
      <c r="A584" t="s">
        <v>28</v>
      </c>
      <c r="B584" t="s">
        <v>29</v>
      </c>
      <c r="C584" s="32">
        <v>2021</v>
      </c>
      <c r="D584" s="32">
        <v>5</v>
      </c>
      <c r="E584" t="s">
        <v>41</v>
      </c>
      <c r="F584" t="s">
        <v>250</v>
      </c>
      <c r="G584" s="31">
        <v>44148</v>
      </c>
      <c r="H584" s="31">
        <v>44148</v>
      </c>
      <c r="I584" s="32">
        <v>146</v>
      </c>
      <c r="J584" t="s">
        <v>189</v>
      </c>
      <c r="K584" t="s">
        <v>166</v>
      </c>
      <c r="L584" t="s">
        <v>205</v>
      </c>
      <c r="M584" t="s">
        <v>194</v>
      </c>
      <c r="O584" t="s">
        <v>195</v>
      </c>
      <c r="P584" t="s">
        <v>28</v>
      </c>
      <c r="Q584" t="s">
        <v>257</v>
      </c>
      <c r="R584" t="s">
        <v>45</v>
      </c>
      <c r="W584" s="33">
        <v>0</v>
      </c>
      <c r="Y584" t="s">
        <v>263</v>
      </c>
      <c r="Z584" t="s">
        <v>252</v>
      </c>
    </row>
    <row r="585" spans="1:26" x14ac:dyDescent="0.25">
      <c r="A585" t="s">
        <v>28</v>
      </c>
      <c r="B585" t="s">
        <v>29</v>
      </c>
      <c r="C585" s="32">
        <v>2021</v>
      </c>
      <c r="D585" s="32">
        <v>5</v>
      </c>
      <c r="E585" t="s">
        <v>41</v>
      </c>
      <c r="F585" t="s">
        <v>250</v>
      </c>
      <c r="G585" s="31">
        <v>44148</v>
      </c>
      <c r="H585" s="31">
        <v>44148</v>
      </c>
      <c r="I585" s="32">
        <v>147</v>
      </c>
      <c r="J585" t="s">
        <v>189</v>
      </c>
      <c r="K585" t="s">
        <v>166</v>
      </c>
      <c r="L585" t="s">
        <v>207</v>
      </c>
      <c r="M585" t="s">
        <v>194</v>
      </c>
      <c r="O585" t="s">
        <v>195</v>
      </c>
      <c r="P585" t="s">
        <v>28</v>
      </c>
      <c r="Q585" t="s">
        <v>257</v>
      </c>
      <c r="R585" t="s">
        <v>45</v>
      </c>
      <c r="W585" s="33">
        <v>0.61</v>
      </c>
      <c r="Y585" t="s">
        <v>263</v>
      </c>
      <c r="Z585" t="s">
        <v>252</v>
      </c>
    </row>
    <row r="586" spans="1:26" x14ac:dyDescent="0.25">
      <c r="A586" t="s">
        <v>28</v>
      </c>
      <c r="B586" t="s">
        <v>29</v>
      </c>
      <c r="C586" s="32">
        <v>2021</v>
      </c>
      <c r="D586" s="32">
        <v>5</v>
      </c>
      <c r="E586" t="s">
        <v>41</v>
      </c>
      <c r="F586" t="s">
        <v>250</v>
      </c>
      <c r="G586" s="31">
        <v>44148</v>
      </c>
      <c r="H586" s="31">
        <v>44148</v>
      </c>
      <c r="I586" s="32">
        <v>148</v>
      </c>
      <c r="J586" t="s">
        <v>189</v>
      </c>
      <c r="K586" t="s">
        <v>166</v>
      </c>
      <c r="L586" t="s">
        <v>209</v>
      </c>
      <c r="M586" t="s">
        <v>194</v>
      </c>
      <c r="O586" t="s">
        <v>195</v>
      </c>
      <c r="P586" t="s">
        <v>28</v>
      </c>
      <c r="Q586" t="s">
        <v>257</v>
      </c>
      <c r="R586" t="s">
        <v>45</v>
      </c>
      <c r="W586" s="33">
        <v>0</v>
      </c>
      <c r="Y586" t="s">
        <v>263</v>
      </c>
      <c r="Z586" t="s">
        <v>252</v>
      </c>
    </row>
    <row r="587" spans="1:26" x14ac:dyDescent="0.25">
      <c r="A587" t="s">
        <v>28</v>
      </c>
      <c r="B587" t="s">
        <v>29</v>
      </c>
      <c r="C587" s="32">
        <v>2021</v>
      </c>
      <c r="D587" s="32">
        <v>5</v>
      </c>
      <c r="E587" t="s">
        <v>41</v>
      </c>
      <c r="F587" t="s">
        <v>250</v>
      </c>
      <c r="G587" s="31">
        <v>44148</v>
      </c>
      <c r="H587" s="31">
        <v>44148</v>
      </c>
      <c r="I587" s="32">
        <v>149</v>
      </c>
      <c r="J587" t="s">
        <v>189</v>
      </c>
      <c r="K587" t="s">
        <v>166</v>
      </c>
      <c r="L587" t="s">
        <v>208</v>
      </c>
      <c r="M587" t="s">
        <v>194</v>
      </c>
      <c r="O587" t="s">
        <v>195</v>
      </c>
      <c r="P587" t="s">
        <v>28</v>
      </c>
      <c r="Q587" t="s">
        <v>257</v>
      </c>
      <c r="R587" t="s">
        <v>45</v>
      </c>
      <c r="W587" s="33">
        <v>2</v>
      </c>
      <c r="Y587" t="s">
        <v>263</v>
      </c>
      <c r="Z587" t="s">
        <v>252</v>
      </c>
    </row>
    <row r="588" spans="1:26" x14ac:dyDescent="0.25">
      <c r="A588" t="s">
        <v>28</v>
      </c>
      <c r="B588" t="s">
        <v>29</v>
      </c>
      <c r="C588" s="32">
        <v>2021</v>
      </c>
      <c r="D588" s="32">
        <v>5</v>
      </c>
      <c r="E588" t="s">
        <v>41</v>
      </c>
      <c r="F588" t="s">
        <v>250</v>
      </c>
      <c r="G588" s="31">
        <v>44148</v>
      </c>
      <c r="H588" s="31">
        <v>44148</v>
      </c>
      <c r="I588" s="32">
        <v>151</v>
      </c>
      <c r="J588" t="s">
        <v>254</v>
      </c>
      <c r="K588" t="s">
        <v>166</v>
      </c>
      <c r="L588" t="s">
        <v>198</v>
      </c>
      <c r="M588" t="s">
        <v>194</v>
      </c>
      <c r="O588" t="s">
        <v>195</v>
      </c>
      <c r="P588" t="s">
        <v>28</v>
      </c>
      <c r="Q588" t="s">
        <v>255</v>
      </c>
      <c r="R588" t="s">
        <v>45</v>
      </c>
      <c r="W588" s="33">
        <v>375</v>
      </c>
      <c r="Y588" t="s">
        <v>263</v>
      </c>
      <c r="Z588" t="s">
        <v>252</v>
      </c>
    </row>
    <row r="589" spans="1:26" x14ac:dyDescent="0.25">
      <c r="A589" t="s">
        <v>28</v>
      </c>
      <c r="B589" t="s">
        <v>29</v>
      </c>
      <c r="C589" s="32">
        <v>2021</v>
      </c>
      <c r="D589" s="32">
        <v>5</v>
      </c>
      <c r="E589" t="s">
        <v>41</v>
      </c>
      <c r="F589" t="s">
        <v>250</v>
      </c>
      <c r="G589" s="31">
        <v>44148</v>
      </c>
      <c r="H589" s="31">
        <v>44148</v>
      </c>
      <c r="I589" s="32">
        <v>152</v>
      </c>
      <c r="J589" t="s">
        <v>254</v>
      </c>
      <c r="K589" t="s">
        <v>166</v>
      </c>
      <c r="L589" t="s">
        <v>206</v>
      </c>
      <c r="M589" t="s">
        <v>194</v>
      </c>
      <c r="O589" t="s">
        <v>195</v>
      </c>
      <c r="P589" t="s">
        <v>28</v>
      </c>
      <c r="Q589" t="s">
        <v>255</v>
      </c>
      <c r="R589" t="s">
        <v>45</v>
      </c>
      <c r="W589" s="33">
        <v>4.2</v>
      </c>
      <c r="Y589" t="s">
        <v>263</v>
      </c>
      <c r="Z589" t="s">
        <v>252</v>
      </c>
    </row>
    <row r="590" spans="1:26" x14ac:dyDescent="0.25">
      <c r="A590" t="s">
        <v>28</v>
      </c>
      <c r="B590" t="s">
        <v>29</v>
      </c>
      <c r="C590" s="32">
        <v>2021</v>
      </c>
      <c r="D590" s="32">
        <v>5</v>
      </c>
      <c r="E590" t="s">
        <v>41</v>
      </c>
      <c r="F590" t="s">
        <v>250</v>
      </c>
      <c r="G590" s="31">
        <v>44148</v>
      </c>
      <c r="H590" s="31">
        <v>44148</v>
      </c>
      <c r="I590" s="32">
        <v>153</v>
      </c>
      <c r="J590" t="s">
        <v>254</v>
      </c>
      <c r="K590" t="s">
        <v>166</v>
      </c>
      <c r="L590" t="s">
        <v>203</v>
      </c>
      <c r="M590" t="s">
        <v>194</v>
      </c>
      <c r="O590" t="s">
        <v>195</v>
      </c>
      <c r="P590" t="s">
        <v>28</v>
      </c>
      <c r="Q590" t="s">
        <v>255</v>
      </c>
      <c r="R590" t="s">
        <v>45</v>
      </c>
      <c r="W590" s="33">
        <v>46.73</v>
      </c>
      <c r="Y590" t="s">
        <v>263</v>
      </c>
      <c r="Z590" t="s">
        <v>252</v>
      </c>
    </row>
    <row r="591" spans="1:26" x14ac:dyDescent="0.25">
      <c r="A591" t="s">
        <v>28</v>
      </c>
      <c r="B591" t="s">
        <v>29</v>
      </c>
      <c r="C591" s="32">
        <v>2021</v>
      </c>
      <c r="D591" s="32">
        <v>5</v>
      </c>
      <c r="E591" t="s">
        <v>41</v>
      </c>
      <c r="F591" t="s">
        <v>250</v>
      </c>
      <c r="G591" s="31">
        <v>44148</v>
      </c>
      <c r="H591" s="31">
        <v>44148</v>
      </c>
      <c r="I591" s="32">
        <v>154</v>
      </c>
      <c r="J591" t="s">
        <v>254</v>
      </c>
      <c r="K591" t="s">
        <v>166</v>
      </c>
      <c r="L591" t="s">
        <v>172</v>
      </c>
      <c r="M591" t="s">
        <v>194</v>
      </c>
      <c r="O591" t="s">
        <v>195</v>
      </c>
      <c r="P591" t="s">
        <v>28</v>
      </c>
      <c r="Q591" t="s">
        <v>255</v>
      </c>
      <c r="R591" t="s">
        <v>45</v>
      </c>
      <c r="W591" s="33">
        <v>28.69</v>
      </c>
      <c r="Y591" t="s">
        <v>263</v>
      </c>
      <c r="Z591" t="s">
        <v>252</v>
      </c>
    </row>
    <row r="592" spans="1:26" x14ac:dyDescent="0.25">
      <c r="A592" t="s">
        <v>28</v>
      </c>
      <c r="B592" t="s">
        <v>29</v>
      </c>
      <c r="C592" s="32">
        <v>2021</v>
      </c>
      <c r="D592" s="32">
        <v>5</v>
      </c>
      <c r="E592" t="s">
        <v>41</v>
      </c>
      <c r="F592" t="s">
        <v>250</v>
      </c>
      <c r="G592" s="31">
        <v>44148</v>
      </c>
      <c r="H592" s="31">
        <v>44148</v>
      </c>
      <c r="I592" s="32">
        <v>155</v>
      </c>
      <c r="J592" t="s">
        <v>254</v>
      </c>
      <c r="K592" t="s">
        <v>166</v>
      </c>
      <c r="L592" t="s">
        <v>204</v>
      </c>
      <c r="M592" t="s">
        <v>194</v>
      </c>
      <c r="O592" t="s">
        <v>195</v>
      </c>
      <c r="P592" t="s">
        <v>28</v>
      </c>
      <c r="Q592" t="s">
        <v>255</v>
      </c>
      <c r="R592" t="s">
        <v>45</v>
      </c>
      <c r="W592" s="33">
        <v>5.03</v>
      </c>
      <c r="Y592" t="s">
        <v>263</v>
      </c>
      <c r="Z592" t="s">
        <v>252</v>
      </c>
    </row>
    <row r="593" spans="1:26" x14ac:dyDescent="0.25">
      <c r="A593" t="s">
        <v>28</v>
      </c>
      <c r="B593" t="s">
        <v>29</v>
      </c>
      <c r="C593" s="32">
        <v>2021</v>
      </c>
      <c r="D593" s="32">
        <v>5</v>
      </c>
      <c r="E593" t="s">
        <v>41</v>
      </c>
      <c r="F593" t="s">
        <v>250</v>
      </c>
      <c r="G593" s="31">
        <v>44148</v>
      </c>
      <c r="H593" s="31">
        <v>44148</v>
      </c>
      <c r="I593" s="32">
        <v>156</v>
      </c>
      <c r="J593" t="s">
        <v>254</v>
      </c>
      <c r="K593" t="s">
        <v>166</v>
      </c>
      <c r="L593" t="s">
        <v>205</v>
      </c>
      <c r="M593" t="s">
        <v>194</v>
      </c>
      <c r="O593" t="s">
        <v>195</v>
      </c>
      <c r="P593" t="s">
        <v>28</v>
      </c>
      <c r="Q593" t="s">
        <v>255</v>
      </c>
      <c r="R593" t="s">
        <v>45</v>
      </c>
      <c r="W593" s="33">
        <v>0</v>
      </c>
      <c r="Y593" t="s">
        <v>263</v>
      </c>
      <c r="Z593" t="s">
        <v>252</v>
      </c>
    </row>
    <row r="594" spans="1:26" x14ac:dyDescent="0.25">
      <c r="A594" t="s">
        <v>28</v>
      </c>
      <c r="B594" t="s">
        <v>29</v>
      </c>
      <c r="C594" s="32">
        <v>2021</v>
      </c>
      <c r="D594" s="32">
        <v>5</v>
      </c>
      <c r="E594" t="s">
        <v>41</v>
      </c>
      <c r="F594" t="s">
        <v>250</v>
      </c>
      <c r="G594" s="31">
        <v>44148</v>
      </c>
      <c r="H594" s="31">
        <v>44148</v>
      </c>
      <c r="I594" s="32">
        <v>157</v>
      </c>
      <c r="J594" t="s">
        <v>254</v>
      </c>
      <c r="K594" t="s">
        <v>166</v>
      </c>
      <c r="L594" t="s">
        <v>207</v>
      </c>
      <c r="M594" t="s">
        <v>194</v>
      </c>
      <c r="O594" t="s">
        <v>195</v>
      </c>
      <c r="P594" t="s">
        <v>28</v>
      </c>
      <c r="Q594" t="s">
        <v>255</v>
      </c>
      <c r="R594" t="s">
        <v>45</v>
      </c>
      <c r="W594" s="33">
        <v>2.29</v>
      </c>
      <c r="Y594" t="s">
        <v>263</v>
      </c>
      <c r="Z594" t="s">
        <v>252</v>
      </c>
    </row>
    <row r="595" spans="1:26" x14ac:dyDescent="0.25">
      <c r="A595" t="s">
        <v>28</v>
      </c>
      <c r="B595" t="s">
        <v>29</v>
      </c>
      <c r="C595" s="32">
        <v>2021</v>
      </c>
      <c r="D595" s="32">
        <v>5</v>
      </c>
      <c r="E595" t="s">
        <v>41</v>
      </c>
      <c r="F595" t="s">
        <v>250</v>
      </c>
      <c r="G595" s="31">
        <v>44148</v>
      </c>
      <c r="H595" s="31">
        <v>44148</v>
      </c>
      <c r="I595" s="32">
        <v>158</v>
      </c>
      <c r="J595" t="s">
        <v>254</v>
      </c>
      <c r="K595" t="s">
        <v>166</v>
      </c>
      <c r="L595" t="s">
        <v>209</v>
      </c>
      <c r="M595" t="s">
        <v>194</v>
      </c>
      <c r="O595" t="s">
        <v>195</v>
      </c>
      <c r="P595" t="s">
        <v>28</v>
      </c>
      <c r="Q595" t="s">
        <v>255</v>
      </c>
      <c r="R595" t="s">
        <v>45</v>
      </c>
      <c r="W595" s="33">
        <v>0</v>
      </c>
      <c r="Y595" t="s">
        <v>263</v>
      </c>
      <c r="Z595" t="s">
        <v>252</v>
      </c>
    </row>
    <row r="596" spans="1:26" x14ac:dyDescent="0.25">
      <c r="A596" t="s">
        <v>28</v>
      </c>
      <c r="B596" t="s">
        <v>29</v>
      </c>
      <c r="C596" s="32">
        <v>2021</v>
      </c>
      <c r="D596" s="32">
        <v>5</v>
      </c>
      <c r="E596" t="s">
        <v>41</v>
      </c>
      <c r="F596" t="s">
        <v>250</v>
      </c>
      <c r="G596" s="31">
        <v>44148</v>
      </c>
      <c r="H596" s="31">
        <v>44148</v>
      </c>
      <c r="I596" s="32">
        <v>159</v>
      </c>
      <c r="J596" t="s">
        <v>254</v>
      </c>
      <c r="K596" t="s">
        <v>166</v>
      </c>
      <c r="L596" t="s">
        <v>208</v>
      </c>
      <c r="M596" t="s">
        <v>194</v>
      </c>
      <c r="O596" t="s">
        <v>195</v>
      </c>
      <c r="P596" t="s">
        <v>28</v>
      </c>
      <c r="Q596" t="s">
        <v>255</v>
      </c>
      <c r="R596" t="s">
        <v>45</v>
      </c>
      <c r="W596" s="33">
        <v>7.5</v>
      </c>
      <c r="Y596" t="s">
        <v>263</v>
      </c>
      <c r="Z596" t="s">
        <v>252</v>
      </c>
    </row>
    <row r="597" spans="1:26" x14ac:dyDescent="0.25">
      <c r="A597" t="s">
        <v>28</v>
      </c>
      <c r="B597" t="s">
        <v>29</v>
      </c>
      <c r="C597" s="32">
        <v>2021</v>
      </c>
      <c r="D597" s="32">
        <v>5</v>
      </c>
      <c r="E597" t="s">
        <v>41</v>
      </c>
      <c r="F597" t="s">
        <v>250</v>
      </c>
      <c r="G597" s="31">
        <v>44148</v>
      </c>
      <c r="H597" s="31">
        <v>44148</v>
      </c>
      <c r="I597" s="32">
        <v>161</v>
      </c>
      <c r="J597" t="s">
        <v>189</v>
      </c>
      <c r="K597" t="s">
        <v>166</v>
      </c>
      <c r="L597" t="s">
        <v>198</v>
      </c>
      <c r="M597" t="s">
        <v>227</v>
      </c>
      <c r="O597" t="s">
        <v>195</v>
      </c>
      <c r="P597" t="s">
        <v>28</v>
      </c>
      <c r="Q597" t="s">
        <v>196</v>
      </c>
      <c r="R597" t="s">
        <v>45</v>
      </c>
      <c r="W597" s="33">
        <v>1212.6600000000001</v>
      </c>
      <c r="Y597" t="s">
        <v>264</v>
      </c>
      <c r="Z597" t="s">
        <v>252</v>
      </c>
    </row>
    <row r="598" spans="1:26" x14ac:dyDescent="0.25">
      <c r="A598" t="s">
        <v>28</v>
      </c>
      <c r="B598" t="s">
        <v>29</v>
      </c>
      <c r="C598" s="32">
        <v>2021</v>
      </c>
      <c r="D598" s="32">
        <v>5</v>
      </c>
      <c r="E598" t="s">
        <v>41</v>
      </c>
      <c r="F598" t="s">
        <v>250</v>
      </c>
      <c r="G598" s="31">
        <v>44148</v>
      </c>
      <c r="H598" s="31">
        <v>44148</v>
      </c>
      <c r="I598" s="32">
        <v>162</v>
      </c>
      <c r="J598" t="s">
        <v>189</v>
      </c>
      <c r="K598" t="s">
        <v>166</v>
      </c>
      <c r="L598" t="s">
        <v>206</v>
      </c>
      <c r="M598" t="s">
        <v>227</v>
      </c>
      <c r="O598" t="s">
        <v>195</v>
      </c>
      <c r="P598" t="s">
        <v>28</v>
      </c>
      <c r="Q598" t="s">
        <v>196</v>
      </c>
      <c r="R598" t="s">
        <v>45</v>
      </c>
      <c r="W598" s="33">
        <v>13.58</v>
      </c>
      <c r="Y598" t="s">
        <v>264</v>
      </c>
      <c r="Z598" t="s">
        <v>252</v>
      </c>
    </row>
    <row r="599" spans="1:26" x14ac:dyDescent="0.25">
      <c r="A599" t="s">
        <v>28</v>
      </c>
      <c r="B599" t="s">
        <v>29</v>
      </c>
      <c r="C599" s="32">
        <v>2021</v>
      </c>
      <c r="D599" s="32">
        <v>5</v>
      </c>
      <c r="E599" t="s">
        <v>41</v>
      </c>
      <c r="F599" t="s">
        <v>250</v>
      </c>
      <c r="G599" s="31">
        <v>44148</v>
      </c>
      <c r="H599" s="31">
        <v>44148</v>
      </c>
      <c r="I599" s="32">
        <v>163</v>
      </c>
      <c r="J599" t="s">
        <v>189</v>
      </c>
      <c r="K599" t="s">
        <v>166</v>
      </c>
      <c r="L599" t="s">
        <v>203</v>
      </c>
      <c r="M599" t="s">
        <v>227</v>
      </c>
      <c r="O599" t="s">
        <v>195</v>
      </c>
      <c r="P599" t="s">
        <v>28</v>
      </c>
      <c r="Q599" t="s">
        <v>196</v>
      </c>
      <c r="R599" t="s">
        <v>45</v>
      </c>
      <c r="W599" s="33">
        <v>175.35</v>
      </c>
      <c r="Y599" t="s">
        <v>264</v>
      </c>
      <c r="Z599" t="s">
        <v>252</v>
      </c>
    </row>
    <row r="600" spans="1:26" x14ac:dyDescent="0.25">
      <c r="A600" t="s">
        <v>28</v>
      </c>
      <c r="B600" t="s">
        <v>29</v>
      </c>
      <c r="C600" s="32">
        <v>2021</v>
      </c>
      <c r="D600" s="32">
        <v>5</v>
      </c>
      <c r="E600" t="s">
        <v>41</v>
      </c>
      <c r="F600" t="s">
        <v>250</v>
      </c>
      <c r="G600" s="31">
        <v>44148</v>
      </c>
      <c r="H600" s="31">
        <v>44148</v>
      </c>
      <c r="I600" s="32">
        <v>164</v>
      </c>
      <c r="J600" t="s">
        <v>189</v>
      </c>
      <c r="K600" t="s">
        <v>166</v>
      </c>
      <c r="L600" t="s">
        <v>172</v>
      </c>
      <c r="M600" t="s">
        <v>227</v>
      </c>
      <c r="O600" t="s">
        <v>195</v>
      </c>
      <c r="P600" t="s">
        <v>28</v>
      </c>
      <c r="Q600" t="s">
        <v>196</v>
      </c>
      <c r="R600" t="s">
        <v>45</v>
      </c>
      <c r="W600" s="33">
        <v>89.44</v>
      </c>
      <c r="Y600" t="s">
        <v>264</v>
      </c>
      <c r="Z600" t="s">
        <v>252</v>
      </c>
    </row>
    <row r="601" spans="1:26" x14ac:dyDescent="0.25">
      <c r="A601" t="s">
        <v>28</v>
      </c>
      <c r="B601" t="s">
        <v>29</v>
      </c>
      <c r="C601" s="32">
        <v>2021</v>
      </c>
      <c r="D601" s="32">
        <v>5</v>
      </c>
      <c r="E601" t="s">
        <v>41</v>
      </c>
      <c r="F601" t="s">
        <v>250</v>
      </c>
      <c r="G601" s="31">
        <v>44148</v>
      </c>
      <c r="H601" s="31">
        <v>44148</v>
      </c>
      <c r="I601" s="32">
        <v>165</v>
      </c>
      <c r="J601" t="s">
        <v>189</v>
      </c>
      <c r="K601" t="s">
        <v>166</v>
      </c>
      <c r="L601" t="s">
        <v>204</v>
      </c>
      <c r="M601" t="s">
        <v>227</v>
      </c>
      <c r="O601" t="s">
        <v>195</v>
      </c>
      <c r="P601" t="s">
        <v>28</v>
      </c>
      <c r="Q601" t="s">
        <v>196</v>
      </c>
      <c r="R601" t="s">
        <v>45</v>
      </c>
      <c r="W601" s="33">
        <v>16.25</v>
      </c>
      <c r="Y601" t="s">
        <v>264</v>
      </c>
      <c r="Z601" t="s">
        <v>252</v>
      </c>
    </row>
    <row r="602" spans="1:26" x14ac:dyDescent="0.25">
      <c r="A602" t="s">
        <v>28</v>
      </c>
      <c r="B602" t="s">
        <v>29</v>
      </c>
      <c r="C602" s="32">
        <v>2021</v>
      </c>
      <c r="D602" s="32">
        <v>5</v>
      </c>
      <c r="E602" t="s">
        <v>41</v>
      </c>
      <c r="F602" t="s">
        <v>250</v>
      </c>
      <c r="G602" s="31">
        <v>44148</v>
      </c>
      <c r="H602" s="31">
        <v>44148</v>
      </c>
      <c r="I602" s="32">
        <v>166</v>
      </c>
      <c r="J602" t="s">
        <v>189</v>
      </c>
      <c r="K602" t="s">
        <v>166</v>
      </c>
      <c r="L602" t="s">
        <v>205</v>
      </c>
      <c r="M602" t="s">
        <v>227</v>
      </c>
      <c r="O602" t="s">
        <v>195</v>
      </c>
      <c r="P602" t="s">
        <v>28</v>
      </c>
      <c r="Q602" t="s">
        <v>196</v>
      </c>
      <c r="R602" t="s">
        <v>45</v>
      </c>
      <c r="W602" s="33">
        <v>171.75</v>
      </c>
      <c r="Y602" t="s">
        <v>264</v>
      </c>
      <c r="Z602" t="s">
        <v>252</v>
      </c>
    </row>
    <row r="603" spans="1:26" x14ac:dyDescent="0.25">
      <c r="A603" t="s">
        <v>28</v>
      </c>
      <c r="B603" t="s">
        <v>29</v>
      </c>
      <c r="C603" s="32">
        <v>2021</v>
      </c>
      <c r="D603" s="32">
        <v>5</v>
      </c>
      <c r="E603" t="s">
        <v>41</v>
      </c>
      <c r="F603" t="s">
        <v>250</v>
      </c>
      <c r="G603" s="31">
        <v>44148</v>
      </c>
      <c r="H603" s="31">
        <v>44148</v>
      </c>
      <c r="I603" s="32">
        <v>167</v>
      </c>
      <c r="J603" t="s">
        <v>189</v>
      </c>
      <c r="K603" t="s">
        <v>166</v>
      </c>
      <c r="L603" t="s">
        <v>207</v>
      </c>
      <c r="M603" t="s">
        <v>227</v>
      </c>
      <c r="O603" t="s">
        <v>195</v>
      </c>
      <c r="P603" t="s">
        <v>28</v>
      </c>
      <c r="Q603" t="s">
        <v>196</v>
      </c>
      <c r="R603" t="s">
        <v>45</v>
      </c>
      <c r="W603" s="33">
        <v>7.39</v>
      </c>
      <c r="Y603" t="s">
        <v>264</v>
      </c>
      <c r="Z603" t="s">
        <v>252</v>
      </c>
    </row>
    <row r="604" spans="1:26" x14ac:dyDescent="0.25">
      <c r="A604" t="s">
        <v>28</v>
      </c>
      <c r="B604" t="s">
        <v>29</v>
      </c>
      <c r="C604" s="32">
        <v>2021</v>
      </c>
      <c r="D604" s="32">
        <v>5</v>
      </c>
      <c r="E604" t="s">
        <v>41</v>
      </c>
      <c r="F604" t="s">
        <v>250</v>
      </c>
      <c r="G604" s="31">
        <v>44148</v>
      </c>
      <c r="H604" s="31">
        <v>44148</v>
      </c>
      <c r="I604" s="32">
        <v>168</v>
      </c>
      <c r="J604" t="s">
        <v>189</v>
      </c>
      <c r="K604" t="s">
        <v>166</v>
      </c>
      <c r="L604" t="s">
        <v>209</v>
      </c>
      <c r="M604" t="s">
        <v>227</v>
      </c>
      <c r="O604" t="s">
        <v>195</v>
      </c>
      <c r="P604" t="s">
        <v>28</v>
      </c>
      <c r="Q604" t="s">
        <v>196</v>
      </c>
      <c r="R604" t="s">
        <v>45</v>
      </c>
      <c r="W604" s="33">
        <v>10</v>
      </c>
      <c r="Y604" t="s">
        <v>264</v>
      </c>
      <c r="Z604" t="s">
        <v>252</v>
      </c>
    </row>
    <row r="605" spans="1:26" x14ac:dyDescent="0.25">
      <c r="A605" t="s">
        <v>28</v>
      </c>
      <c r="B605" t="s">
        <v>29</v>
      </c>
      <c r="C605" s="32">
        <v>2021</v>
      </c>
      <c r="D605" s="32">
        <v>5</v>
      </c>
      <c r="E605" t="s">
        <v>41</v>
      </c>
      <c r="F605" t="s">
        <v>250</v>
      </c>
      <c r="G605" s="31">
        <v>44148</v>
      </c>
      <c r="H605" s="31">
        <v>44148</v>
      </c>
      <c r="I605" s="32">
        <v>169</v>
      </c>
      <c r="J605" t="s">
        <v>189</v>
      </c>
      <c r="K605" t="s">
        <v>166</v>
      </c>
      <c r="L605" t="s">
        <v>208</v>
      </c>
      <c r="M605" t="s">
        <v>227</v>
      </c>
      <c r="O605" t="s">
        <v>195</v>
      </c>
      <c r="P605" t="s">
        <v>28</v>
      </c>
      <c r="Q605" t="s">
        <v>196</v>
      </c>
      <c r="R605" t="s">
        <v>45</v>
      </c>
      <c r="W605" s="33">
        <v>0</v>
      </c>
      <c r="Y605" t="s">
        <v>264</v>
      </c>
      <c r="Z605" t="s">
        <v>252</v>
      </c>
    </row>
    <row r="606" spans="1:26" x14ac:dyDescent="0.25">
      <c r="A606" t="s">
        <v>28</v>
      </c>
      <c r="B606" t="s">
        <v>29</v>
      </c>
      <c r="C606" s="32">
        <v>2021</v>
      </c>
      <c r="D606" s="32">
        <v>5</v>
      </c>
      <c r="E606" t="s">
        <v>41</v>
      </c>
      <c r="F606" t="s">
        <v>250</v>
      </c>
      <c r="G606" s="31">
        <v>44148</v>
      </c>
      <c r="H606" s="31">
        <v>44148</v>
      </c>
      <c r="I606" s="32">
        <v>171</v>
      </c>
      <c r="J606" t="s">
        <v>32</v>
      </c>
      <c r="K606" t="s">
        <v>226</v>
      </c>
      <c r="L606" t="s">
        <v>198</v>
      </c>
      <c r="M606" t="s">
        <v>227</v>
      </c>
      <c r="N606" t="s">
        <v>228</v>
      </c>
      <c r="W606" s="33">
        <v>1212.67</v>
      </c>
      <c r="Y606" t="s">
        <v>264</v>
      </c>
      <c r="Z606" t="s">
        <v>252</v>
      </c>
    </row>
    <row r="607" spans="1:26" x14ac:dyDescent="0.25">
      <c r="A607" t="s">
        <v>28</v>
      </c>
      <c r="B607" t="s">
        <v>29</v>
      </c>
      <c r="C607" s="32">
        <v>2021</v>
      </c>
      <c r="D607" s="32">
        <v>5</v>
      </c>
      <c r="E607" t="s">
        <v>41</v>
      </c>
      <c r="F607" t="s">
        <v>250</v>
      </c>
      <c r="G607" s="31">
        <v>44148</v>
      </c>
      <c r="H607" s="31">
        <v>44148</v>
      </c>
      <c r="I607" s="32">
        <v>172</v>
      </c>
      <c r="J607" t="s">
        <v>32</v>
      </c>
      <c r="K607" t="s">
        <v>226</v>
      </c>
      <c r="L607" t="s">
        <v>206</v>
      </c>
      <c r="M607" t="s">
        <v>227</v>
      </c>
      <c r="N607" t="s">
        <v>228</v>
      </c>
      <c r="W607" s="33">
        <v>13.58</v>
      </c>
      <c r="Y607" t="s">
        <v>264</v>
      </c>
      <c r="Z607" t="s">
        <v>252</v>
      </c>
    </row>
    <row r="608" spans="1:26" x14ac:dyDescent="0.25">
      <c r="A608" t="s">
        <v>28</v>
      </c>
      <c r="B608" t="s">
        <v>29</v>
      </c>
      <c r="C608" s="32">
        <v>2021</v>
      </c>
      <c r="D608" s="32">
        <v>5</v>
      </c>
      <c r="E608" t="s">
        <v>41</v>
      </c>
      <c r="F608" t="s">
        <v>250</v>
      </c>
      <c r="G608" s="31">
        <v>44148</v>
      </c>
      <c r="H608" s="31">
        <v>44148</v>
      </c>
      <c r="I608" s="32">
        <v>173</v>
      </c>
      <c r="J608" t="s">
        <v>32</v>
      </c>
      <c r="K608" t="s">
        <v>226</v>
      </c>
      <c r="L608" t="s">
        <v>203</v>
      </c>
      <c r="M608" t="s">
        <v>227</v>
      </c>
      <c r="N608" t="s">
        <v>228</v>
      </c>
      <c r="W608" s="33">
        <v>175.35</v>
      </c>
      <c r="Y608" t="s">
        <v>264</v>
      </c>
      <c r="Z608" t="s">
        <v>252</v>
      </c>
    </row>
    <row r="609" spans="1:26" x14ac:dyDescent="0.25">
      <c r="A609" t="s">
        <v>28</v>
      </c>
      <c r="B609" t="s">
        <v>29</v>
      </c>
      <c r="C609" s="32">
        <v>2021</v>
      </c>
      <c r="D609" s="32">
        <v>5</v>
      </c>
      <c r="E609" t="s">
        <v>41</v>
      </c>
      <c r="F609" t="s">
        <v>250</v>
      </c>
      <c r="G609" s="31">
        <v>44148</v>
      </c>
      <c r="H609" s="31">
        <v>44148</v>
      </c>
      <c r="I609" s="32">
        <v>174</v>
      </c>
      <c r="J609" t="s">
        <v>32</v>
      </c>
      <c r="K609" t="s">
        <v>226</v>
      </c>
      <c r="L609" t="s">
        <v>172</v>
      </c>
      <c r="M609" t="s">
        <v>227</v>
      </c>
      <c r="N609" t="s">
        <v>228</v>
      </c>
      <c r="W609" s="33">
        <v>89.44</v>
      </c>
      <c r="Y609" t="s">
        <v>264</v>
      </c>
      <c r="Z609" t="s">
        <v>252</v>
      </c>
    </row>
    <row r="610" spans="1:26" x14ac:dyDescent="0.25">
      <c r="A610" t="s">
        <v>28</v>
      </c>
      <c r="B610" t="s">
        <v>29</v>
      </c>
      <c r="C610" s="32">
        <v>2021</v>
      </c>
      <c r="D610" s="32">
        <v>5</v>
      </c>
      <c r="E610" t="s">
        <v>41</v>
      </c>
      <c r="F610" t="s">
        <v>250</v>
      </c>
      <c r="G610" s="31">
        <v>44148</v>
      </c>
      <c r="H610" s="31">
        <v>44148</v>
      </c>
      <c r="I610" s="32">
        <v>175</v>
      </c>
      <c r="J610" t="s">
        <v>32</v>
      </c>
      <c r="K610" t="s">
        <v>226</v>
      </c>
      <c r="L610" t="s">
        <v>204</v>
      </c>
      <c r="M610" t="s">
        <v>227</v>
      </c>
      <c r="N610" t="s">
        <v>228</v>
      </c>
      <c r="W610" s="33">
        <v>16.25</v>
      </c>
      <c r="Y610" t="s">
        <v>264</v>
      </c>
      <c r="Z610" t="s">
        <v>252</v>
      </c>
    </row>
    <row r="611" spans="1:26" x14ac:dyDescent="0.25">
      <c r="A611" t="s">
        <v>28</v>
      </c>
      <c r="B611" t="s">
        <v>29</v>
      </c>
      <c r="C611" s="32">
        <v>2021</v>
      </c>
      <c r="D611" s="32">
        <v>5</v>
      </c>
      <c r="E611" t="s">
        <v>41</v>
      </c>
      <c r="F611" t="s">
        <v>250</v>
      </c>
      <c r="G611" s="31">
        <v>44148</v>
      </c>
      <c r="H611" s="31">
        <v>44148</v>
      </c>
      <c r="I611" s="32">
        <v>176</v>
      </c>
      <c r="J611" t="s">
        <v>32</v>
      </c>
      <c r="K611" t="s">
        <v>226</v>
      </c>
      <c r="L611" t="s">
        <v>205</v>
      </c>
      <c r="M611" t="s">
        <v>227</v>
      </c>
      <c r="N611" t="s">
        <v>228</v>
      </c>
      <c r="W611" s="33">
        <v>171.75</v>
      </c>
      <c r="Y611" t="s">
        <v>264</v>
      </c>
      <c r="Z611" t="s">
        <v>252</v>
      </c>
    </row>
    <row r="612" spans="1:26" x14ac:dyDescent="0.25">
      <c r="A612" t="s">
        <v>28</v>
      </c>
      <c r="B612" t="s">
        <v>29</v>
      </c>
      <c r="C612" s="32">
        <v>2021</v>
      </c>
      <c r="D612" s="32">
        <v>5</v>
      </c>
      <c r="E612" t="s">
        <v>41</v>
      </c>
      <c r="F612" t="s">
        <v>250</v>
      </c>
      <c r="G612" s="31">
        <v>44148</v>
      </c>
      <c r="H612" s="31">
        <v>44148</v>
      </c>
      <c r="I612" s="32">
        <v>177</v>
      </c>
      <c r="J612" t="s">
        <v>32</v>
      </c>
      <c r="K612" t="s">
        <v>226</v>
      </c>
      <c r="L612" t="s">
        <v>207</v>
      </c>
      <c r="M612" t="s">
        <v>227</v>
      </c>
      <c r="N612" t="s">
        <v>228</v>
      </c>
      <c r="W612" s="33">
        <v>7.4</v>
      </c>
      <c r="Y612" t="s">
        <v>264</v>
      </c>
      <c r="Z612" t="s">
        <v>252</v>
      </c>
    </row>
    <row r="613" spans="1:26" x14ac:dyDescent="0.25">
      <c r="A613" t="s">
        <v>28</v>
      </c>
      <c r="B613" t="s">
        <v>29</v>
      </c>
      <c r="C613" s="32">
        <v>2021</v>
      </c>
      <c r="D613" s="32">
        <v>5</v>
      </c>
      <c r="E613" t="s">
        <v>41</v>
      </c>
      <c r="F613" t="s">
        <v>250</v>
      </c>
      <c r="G613" s="31">
        <v>44148</v>
      </c>
      <c r="H613" s="31">
        <v>44148</v>
      </c>
      <c r="I613" s="32">
        <v>178</v>
      </c>
      <c r="J613" t="s">
        <v>32</v>
      </c>
      <c r="K613" t="s">
        <v>226</v>
      </c>
      <c r="L613" t="s">
        <v>209</v>
      </c>
      <c r="M613" t="s">
        <v>227</v>
      </c>
      <c r="N613" t="s">
        <v>228</v>
      </c>
      <c r="W613" s="33">
        <v>10</v>
      </c>
      <c r="Y613" t="s">
        <v>264</v>
      </c>
      <c r="Z613" t="s">
        <v>252</v>
      </c>
    </row>
    <row r="614" spans="1:26" x14ac:dyDescent="0.25">
      <c r="A614" t="s">
        <v>28</v>
      </c>
      <c r="B614" t="s">
        <v>29</v>
      </c>
      <c r="C614" s="32">
        <v>2021</v>
      </c>
      <c r="D614" s="32">
        <v>5</v>
      </c>
      <c r="E614" t="s">
        <v>41</v>
      </c>
      <c r="F614" t="s">
        <v>250</v>
      </c>
      <c r="G614" s="31">
        <v>44148</v>
      </c>
      <c r="H614" s="31">
        <v>44148</v>
      </c>
      <c r="I614" s="32">
        <v>179</v>
      </c>
      <c r="J614" t="s">
        <v>32</v>
      </c>
      <c r="K614" t="s">
        <v>226</v>
      </c>
      <c r="L614" t="s">
        <v>208</v>
      </c>
      <c r="M614" t="s">
        <v>227</v>
      </c>
      <c r="N614" t="s">
        <v>228</v>
      </c>
      <c r="W614" s="33">
        <v>0</v>
      </c>
      <c r="Y614" t="s">
        <v>264</v>
      </c>
      <c r="Z614" t="s">
        <v>252</v>
      </c>
    </row>
    <row r="615" spans="1:26" x14ac:dyDescent="0.25">
      <c r="A615" t="s">
        <v>28</v>
      </c>
      <c r="B615" t="s">
        <v>29</v>
      </c>
      <c r="C615" s="32">
        <v>2021</v>
      </c>
      <c r="D615" s="32">
        <v>5</v>
      </c>
      <c r="E615" t="s">
        <v>41</v>
      </c>
      <c r="F615" t="s">
        <v>250</v>
      </c>
      <c r="G615" s="31">
        <v>44148</v>
      </c>
      <c r="H615" s="31">
        <v>44148</v>
      </c>
      <c r="I615" s="32">
        <v>181</v>
      </c>
      <c r="J615" t="s">
        <v>189</v>
      </c>
      <c r="K615" t="s">
        <v>166</v>
      </c>
      <c r="L615" t="s">
        <v>198</v>
      </c>
      <c r="M615" t="s">
        <v>194</v>
      </c>
      <c r="O615" t="s">
        <v>195</v>
      </c>
      <c r="P615" t="s">
        <v>28</v>
      </c>
      <c r="Q615" t="s">
        <v>196</v>
      </c>
      <c r="R615" t="s">
        <v>45</v>
      </c>
      <c r="W615" s="33">
        <v>2400</v>
      </c>
      <c r="Y615" t="s">
        <v>265</v>
      </c>
      <c r="Z615" t="s">
        <v>252</v>
      </c>
    </row>
    <row r="616" spans="1:26" x14ac:dyDescent="0.25">
      <c r="A616" t="s">
        <v>28</v>
      </c>
      <c r="B616" t="s">
        <v>29</v>
      </c>
      <c r="C616" s="32">
        <v>2021</v>
      </c>
      <c r="D616" s="32">
        <v>5</v>
      </c>
      <c r="E616" t="s">
        <v>41</v>
      </c>
      <c r="F616" t="s">
        <v>250</v>
      </c>
      <c r="G616" s="31">
        <v>44148</v>
      </c>
      <c r="H616" s="31">
        <v>44148</v>
      </c>
      <c r="I616" s="32">
        <v>182</v>
      </c>
      <c r="J616" t="s">
        <v>189</v>
      </c>
      <c r="K616" t="s">
        <v>166</v>
      </c>
      <c r="L616" t="s">
        <v>206</v>
      </c>
      <c r="M616" t="s">
        <v>194</v>
      </c>
      <c r="O616" t="s">
        <v>195</v>
      </c>
      <c r="P616" t="s">
        <v>28</v>
      </c>
      <c r="Q616" t="s">
        <v>196</v>
      </c>
      <c r="R616" t="s">
        <v>45</v>
      </c>
      <c r="W616" s="33">
        <v>26.88</v>
      </c>
      <c r="Y616" t="s">
        <v>265</v>
      </c>
      <c r="Z616" t="s">
        <v>252</v>
      </c>
    </row>
    <row r="617" spans="1:26" x14ac:dyDescent="0.25">
      <c r="A617" t="s">
        <v>28</v>
      </c>
      <c r="B617" t="s">
        <v>29</v>
      </c>
      <c r="C617" s="32">
        <v>2021</v>
      </c>
      <c r="D617" s="32">
        <v>5</v>
      </c>
      <c r="E617" t="s">
        <v>41</v>
      </c>
      <c r="F617" t="s">
        <v>250</v>
      </c>
      <c r="G617" s="31">
        <v>44148</v>
      </c>
      <c r="H617" s="31">
        <v>44148</v>
      </c>
      <c r="I617" s="32">
        <v>183</v>
      </c>
      <c r="J617" t="s">
        <v>189</v>
      </c>
      <c r="K617" t="s">
        <v>166</v>
      </c>
      <c r="L617" t="s">
        <v>203</v>
      </c>
      <c r="M617" t="s">
        <v>194</v>
      </c>
      <c r="O617" t="s">
        <v>195</v>
      </c>
      <c r="P617" t="s">
        <v>28</v>
      </c>
      <c r="Q617" t="s">
        <v>196</v>
      </c>
      <c r="R617" t="s">
        <v>45</v>
      </c>
      <c r="W617" s="33">
        <v>347.04</v>
      </c>
      <c r="Y617" t="s">
        <v>265</v>
      </c>
      <c r="Z617" t="s">
        <v>252</v>
      </c>
    </row>
    <row r="618" spans="1:26" x14ac:dyDescent="0.25">
      <c r="A618" t="s">
        <v>28</v>
      </c>
      <c r="B618" t="s">
        <v>29</v>
      </c>
      <c r="C618" s="32">
        <v>2021</v>
      </c>
      <c r="D618" s="32">
        <v>5</v>
      </c>
      <c r="E618" t="s">
        <v>41</v>
      </c>
      <c r="F618" t="s">
        <v>250</v>
      </c>
      <c r="G618" s="31">
        <v>44148</v>
      </c>
      <c r="H618" s="31">
        <v>44148</v>
      </c>
      <c r="I618" s="32">
        <v>184</v>
      </c>
      <c r="J618" t="s">
        <v>189</v>
      </c>
      <c r="K618" t="s">
        <v>166</v>
      </c>
      <c r="L618" t="s">
        <v>172</v>
      </c>
      <c r="M618" t="s">
        <v>194</v>
      </c>
      <c r="O618" t="s">
        <v>195</v>
      </c>
      <c r="P618" t="s">
        <v>28</v>
      </c>
      <c r="Q618" t="s">
        <v>196</v>
      </c>
      <c r="R618" t="s">
        <v>45</v>
      </c>
      <c r="W618" s="33">
        <v>166.23</v>
      </c>
      <c r="Y618" t="s">
        <v>265</v>
      </c>
      <c r="Z618" t="s">
        <v>252</v>
      </c>
    </row>
    <row r="619" spans="1:26" x14ac:dyDescent="0.25">
      <c r="A619" t="s">
        <v>28</v>
      </c>
      <c r="B619" t="s">
        <v>29</v>
      </c>
      <c r="C619" s="32">
        <v>2021</v>
      </c>
      <c r="D619" s="32">
        <v>5</v>
      </c>
      <c r="E619" t="s">
        <v>41</v>
      </c>
      <c r="F619" t="s">
        <v>250</v>
      </c>
      <c r="G619" s="31">
        <v>44148</v>
      </c>
      <c r="H619" s="31">
        <v>44148</v>
      </c>
      <c r="I619" s="32">
        <v>185</v>
      </c>
      <c r="J619" t="s">
        <v>189</v>
      </c>
      <c r="K619" t="s">
        <v>166</v>
      </c>
      <c r="L619" t="s">
        <v>204</v>
      </c>
      <c r="M619" t="s">
        <v>194</v>
      </c>
      <c r="O619" t="s">
        <v>195</v>
      </c>
      <c r="P619" t="s">
        <v>28</v>
      </c>
      <c r="Q619" t="s">
        <v>196</v>
      </c>
      <c r="R619" t="s">
        <v>45</v>
      </c>
      <c r="W619" s="33">
        <v>32.159999999999997</v>
      </c>
      <c r="Y619" t="s">
        <v>265</v>
      </c>
      <c r="Z619" t="s">
        <v>252</v>
      </c>
    </row>
    <row r="620" spans="1:26" x14ac:dyDescent="0.25">
      <c r="A620" t="s">
        <v>28</v>
      </c>
      <c r="B620" t="s">
        <v>29</v>
      </c>
      <c r="C620" s="32">
        <v>2021</v>
      </c>
      <c r="D620" s="32">
        <v>5</v>
      </c>
      <c r="E620" t="s">
        <v>41</v>
      </c>
      <c r="F620" t="s">
        <v>250</v>
      </c>
      <c r="G620" s="31">
        <v>44148</v>
      </c>
      <c r="H620" s="31">
        <v>44148</v>
      </c>
      <c r="I620" s="32">
        <v>186</v>
      </c>
      <c r="J620" t="s">
        <v>189</v>
      </c>
      <c r="K620" t="s">
        <v>166</v>
      </c>
      <c r="L620" t="s">
        <v>205</v>
      </c>
      <c r="M620" t="s">
        <v>194</v>
      </c>
      <c r="O620" t="s">
        <v>195</v>
      </c>
      <c r="P620" t="s">
        <v>28</v>
      </c>
      <c r="Q620" t="s">
        <v>196</v>
      </c>
      <c r="R620" t="s">
        <v>45</v>
      </c>
      <c r="W620" s="33">
        <v>589.91999999999996</v>
      </c>
      <c r="Y620" t="s">
        <v>265</v>
      </c>
      <c r="Z620" t="s">
        <v>252</v>
      </c>
    </row>
    <row r="621" spans="1:26" x14ac:dyDescent="0.25">
      <c r="A621" t="s">
        <v>28</v>
      </c>
      <c r="B621" t="s">
        <v>29</v>
      </c>
      <c r="C621" s="32">
        <v>2021</v>
      </c>
      <c r="D621" s="32">
        <v>5</v>
      </c>
      <c r="E621" t="s">
        <v>41</v>
      </c>
      <c r="F621" t="s">
        <v>250</v>
      </c>
      <c r="G621" s="31">
        <v>44148</v>
      </c>
      <c r="H621" s="31">
        <v>44148</v>
      </c>
      <c r="I621" s="32">
        <v>187</v>
      </c>
      <c r="J621" t="s">
        <v>189</v>
      </c>
      <c r="K621" t="s">
        <v>166</v>
      </c>
      <c r="L621" t="s">
        <v>207</v>
      </c>
      <c r="M621" t="s">
        <v>194</v>
      </c>
      <c r="O621" t="s">
        <v>195</v>
      </c>
      <c r="P621" t="s">
        <v>28</v>
      </c>
      <c r="Q621" t="s">
        <v>196</v>
      </c>
      <c r="R621" t="s">
        <v>45</v>
      </c>
      <c r="W621" s="33">
        <v>14.64</v>
      </c>
      <c r="Y621" t="s">
        <v>265</v>
      </c>
      <c r="Z621" t="s">
        <v>252</v>
      </c>
    </row>
    <row r="622" spans="1:26" x14ac:dyDescent="0.25">
      <c r="A622" t="s">
        <v>28</v>
      </c>
      <c r="B622" t="s">
        <v>29</v>
      </c>
      <c r="C622" s="32">
        <v>2021</v>
      </c>
      <c r="D622" s="32">
        <v>5</v>
      </c>
      <c r="E622" t="s">
        <v>41</v>
      </c>
      <c r="F622" t="s">
        <v>250</v>
      </c>
      <c r="G622" s="31">
        <v>44148</v>
      </c>
      <c r="H622" s="31">
        <v>44148</v>
      </c>
      <c r="I622" s="32">
        <v>188</v>
      </c>
      <c r="J622" t="s">
        <v>189</v>
      </c>
      <c r="K622" t="s">
        <v>166</v>
      </c>
      <c r="L622" t="s">
        <v>209</v>
      </c>
      <c r="M622" t="s">
        <v>194</v>
      </c>
      <c r="O622" t="s">
        <v>195</v>
      </c>
      <c r="P622" t="s">
        <v>28</v>
      </c>
      <c r="Q622" t="s">
        <v>196</v>
      </c>
      <c r="R622" t="s">
        <v>45</v>
      </c>
      <c r="W622" s="33">
        <v>19.2</v>
      </c>
      <c r="Y622" t="s">
        <v>265</v>
      </c>
      <c r="Z622" t="s">
        <v>252</v>
      </c>
    </row>
    <row r="623" spans="1:26" x14ac:dyDescent="0.25">
      <c r="A623" t="s">
        <v>28</v>
      </c>
      <c r="B623" t="s">
        <v>29</v>
      </c>
      <c r="C623" s="32">
        <v>2021</v>
      </c>
      <c r="D623" s="32">
        <v>5</v>
      </c>
      <c r="E623" t="s">
        <v>41</v>
      </c>
      <c r="F623" t="s">
        <v>250</v>
      </c>
      <c r="G623" s="31">
        <v>44148</v>
      </c>
      <c r="H623" s="31">
        <v>44148</v>
      </c>
      <c r="I623" s="32">
        <v>189</v>
      </c>
      <c r="J623" t="s">
        <v>189</v>
      </c>
      <c r="K623" t="s">
        <v>166</v>
      </c>
      <c r="L623" t="s">
        <v>208</v>
      </c>
      <c r="M623" t="s">
        <v>194</v>
      </c>
      <c r="O623" t="s">
        <v>195</v>
      </c>
      <c r="P623" t="s">
        <v>28</v>
      </c>
      <c r="Q623" t="s">
        <v>196</v>
      </c>
      <c r="R623" t="s">
        <v>45</v>
      </c>
      <c r="W623" s="33">
        <v>0</v>
      </c>
      <c r="Y623" t="s">
        <v>265</v>
      </c>
      <c r="Z623" t="s">
        <v>252</v>
      </c>
    </row>
    <row r="624" spans="1:26" x14ac:dyDescent="0.25">
      <c r="A624" t="s">
        <v>28</v>
      </c>
      <c r="B624" t="s">
        <v>29</v>
      </c>
      <c r="C624" s="32">
        <v>2021</v>
      </c>
      <c r="D624" s="32">
        <v>5</v>
      </c>
      <c r="E624" t="s">
        <v>41</v>
      </c>
      <c r="F624" t="s">
        <v>250</v>
      </c>
      <c r="G624" s="31">
        <v>44148</v>
      </c>
      <c r="H624" s="31">
        <v>44148</v>
      </c>
      <c r="I624" s="32">
        <v>191</v>
      </c>
      <c r="J624" t="s">
        <v>189</v>
      </c>
      <c r="K624" t="s">
        <v>166</v>
      </c>
      <c r="L624" t="s">
        <v>198</v>
      </c>
      <c r="M624" t="s">
        <v>194</v>
      </c>
      <c r="O624" t="s">
        <v>195</v>
      </c>
      <c r="P624" t="s">
        <v>28</v>
      </c>
      <c r="Q624" t="s">
        <v>257</v>
      </c>
      <c r="R624" t="s">
        <v>45</v>
      </c>
      <c r="W624" s="33">
        <v>0</v>
      </c>
      <c r="Y624" t="s">
        <v>265</v>
      </c>
      <c r="Z624" t="s">
        <v>252</v>
      </c>
    </row>
    <row r="625" spans="1:26" x14ac:dyDescent="0.25">
      <c r="A625" t="s">
        <v>28</v>
      </c>
      <c r="B625" t="s">
        <v>29</v>
      </c>
      <c r="C625" s="32">
        <v>2021</v>
      </c>
      <c r="D625" s="32">
        <v>5</v>
      </c>
      <c r="E625" t="s">
        <v>41</v>
      </c>
      <c r="F625" t="s">
        <v>250</v>
      </c>
      <c r="G625" s="31">
        <v>44148</v>
      </c>
      <c r="H625" s="31">
        <v>44148</v>
      </c>
      <c r="I625" s="32">
        <v>192</v>
      </c>
      <c r="J625" t="s">
        <v>189</v>
      </c>
      <c r="K625" t="s">
        <v>166</v>
      </c>
      <c r="L625" t="s">
        <v>206</v>
      </c>
      <c r="M625" t="s">
        <v>194</v>
      </c>
      <c r="O625" t="s">
        <v>195</v>
      </c>
      <c r="P625" t="s">
        <v>28</v>
      </c>
      <c r="Q625" t="s">
        <v>257</v>
      </c>
      <c r="R625" t="s">
        <v>45</v>
      </c>
      <c r="W625" s="33">
        <v>0</v>
      </c>
      <c r="Y625" t="s">
        <v>265</v>
      </c>
      <c r="Z625" t="s">
        <v>252</v>
      </c>
    </row>
    <row r="626" spans="1:26" x14ac:dyDescent="0.25">
      <c r="A626" t="s">
        <v>28</v>
      </c>
      <c r="B626" t="s">
        <v>29</v>
      </c>
      <c r="C626" s="32">
        <v>2021</v>
      </c>
      <c r="D626" s="32">
        <v>5</v>
      </c>
      <c r="E626" t="s">
        <v>41</v>
      </c>
      <c r="F626" t="s">
        <v>250</v>
      </c>
      <c r="G626" s="31">
        <v>44148</v>
      </c>
      <c r="H626" s="31">
        <v>44148</v>
      </c>
      <c r="I626" s="32">
        <v>193</v>
      </c>
      <c r="J626" t="s">
        <v>189</v>
      </c>
      <c r="K626" t="s">
        <v>166</v>
      </c>
      <c r="L626" t="s">
        <v>203</v>
      </c>
      <c r="M626" t="s">
        <v>194</v>
      </c>
      <c r="O626" t="s">
        <v>195</v>
      </c>
      <c r="P626" t="s">
        <v>28</v>
      </c>
      <c r="Q626" t="s">
        <v>257</v>
      </c>
      <c r="R626" t="s">
        <v>45</v>
      </c>
      <c r="W626" s="33">
        <v>0</v>
      </c>
      <c r="Y626" t="s">
        <v>265</v>
      </c>
      <c r="Z626" t="s">
        <v>252</v>
      </c>
    </row>
    <row r="627" spans="1:26" x14ac:dyDescent="0.25">
      <c r="A627" t="s">
        <v>28</v>
      </c>
      <c r="B627" t="s">
        <v>29</v>
      </c>
      <c r="C627" s="32">
        <v>2021</v>
      </c>
      <c r="D627" s="32">
        <v>5</v>
      </c>
      <c r="E627" t="s">
        <v>41</v>
      </c>
      <c r="F627" t="s">
        <v>250</v>
      </c>
      <c r="G627" s="31">
        <v>44148</v>
      </c>
      <c r="H627" s="31">
        <v>44148</v>
      </c>
      <c r="I627" s="32">
        <v>194</v>
      </c>
      <c r="J627" t="s">
        <v>189</v>
      </c>
      <c r="K627" t="s">
        <v>166</v>
      </c>
      <c r="L627" t="s">
        <v>172</v>
      </c>
      <c r="M627" t="s">
        <v>194</v>
      </c>
      <c r="O627" t="s">
        <v>195</v>
      </c>
      <c r="P627" t="s">
        <v>28</v>
      </c>
      <c r="Q627" t="s">
        <v>257</v>
      </c>
      <c r="R627" t="s">
        <v>45</v>
      </c>
      <c r="W627" s="33">
        <v>0</v>
      </c>
      <c r="Y627" t="s">
        <v>265</v>
      </c>
      <c r="Z627" t="s">
        <v>252</v>
      </c>
    </row>
    <row r="628" spans="1:26" x14ac:dyDescent="0.25">
      <c r="A628" t="s">
        <v>28</v>
      </c>
      <c r="B628" t="s">
        <v>29</v>
      </c>
      <c r="C628" s="32">
        <v>2021</v>
      </c>
      <c r="D628" s="32">
        <v>5</v>
      </c>
      <c r="E628" t="s">
        <v>41</v>
      </c>
      <c r="F628" t="s">
        <v>250</v>
      </c>
      <c r="G628" s="31">
        <v>44148</v>
      </c>
      <c r="H628" s="31">
        <v>44148</v>
      </c>
      <c r="I628" s="32">
        <v>195</v>
      </c>
      <c r="J628" t="s">
        <v>189</v>
      </c>
      <c r="K628" t="s">
        <v>166</v>
      </c>
      <c r="L628" t="s">
        <v>204</v>
      </c>
      <c r="M628" t="s">
        <v>194</v>
      </c>
      <c r="O628" t="s">
        <v>195</v>
      </c>
      <c r="P628" t="s">
        <v>28</v>
      </c>
      <c r="Q628" t="s">
        <v>257</v>
      </c>
      <c r="R628" t="s">
        <v>45</v>
      </c>
      <c r="W628" s="33">
        <v>0</v>
      </c>
      <c r="Y628" t="s">
        <v>265</v>
      </c>
      <c r="Z628" t="s">
        <v>252</v>
      </c>
    </row>
    <row r="629" spans="1:26" x14ac:dyDescent="0.25">
      <c r="A629" t="s">
        <v>28</v>
      </c>
      <c r="B629" t="s">
        <v>29</v>
      </c>
      <c r="C629" s="32">
        <v>2021</v>
      </c>
      <c r="D629" s="32">
        <v>5</v>
      </c>
      <c r="E629" t="s">
        <v>41</v>
      </c>
      <c r="F629" t="s">
        <v>250</v>
      </c>
      <c r="G629" s="31">
        <v>44148</v>
      </c>
      <c r="H629" s="31">
        <v>44148</v>
      </c>
      <c r="I629" s="32">
        <v>196</v>
      </c>
      <c r="J629" t="s">
        <v>189</v>
      </c>
      <c r="K629" t="s">
        <v>166</v>
      </c>
      <c r="L629" t="s">
        <v>205</v>
      </c>
      <c r="M629" t="s">
        <v>194</v>
      </c>
      <c r="O629" t="s">
        <v>195</v>
      </c>
      <c r="P629" t="s">
        <v>28</v>
      </c>
      <c r="Q629" t="s">
        <v>257</v>
      </c>
      <c r="R629" t="s">
        <v>45</v>
      </c>
      <c r="W629" s="33">
        <v>0</v>
      </c>
      <c r="Y629" t="s">
        <v>265</v>
      </c>
      <c r="Z629" t="s">
        <v>252</v>
      </c>
    </row>
    <row r="630" spans="1:26" x14ac:dyDescent="0.25">
      <c r="A630" t="s">
        <v>28</v>
      </c>
      <c r="B630" t="s">
        <v>29</v>
      </c>
      <c r="C630" s="32">
        <v>2021</v>
      </c>
      <c r="D630" s="32">
        <v>5</v>
      </c>
      <c r="E630" t="s">
        <v>41</v>
      </c>
      <c r="F630" t="s">
        <v>250</v>
      </c>
      <c r="G630" s="31">
        <v>44148</v>
      </c>
      <c r="H630" s="31">
        <v>44148</v>
      </c>
      <c r="I630" s="32">
        <v>197</v>
      </c>
      <c r="J630" t="s">
        <v>189</v>
      </c>
      <c r="K630" t="s">
        <v>166</v>
      </c>
      <c r="L630" t="s">
        <v>207</v>
      </c>
      <c r="M630" t="s">
        <v>194</v>
      </c>
      <c r="O630" t="s">
        <v>195</v>
      </c>
      <c r="P630" t="s">
        <v>28</v>
      </c>
      <c r="Q630" t="s">
        <v>257</v>
      </c>
      <c r="R630" t="s">
        <v>45</v>
      </c>
      <c r="W630" s="33">
        <v>0</v>
      </c>
      <c r="Y630" t="s">
        <v>265</v>
      </c>
      <c r="Z630" t="s">
        <v>252</v>
      </c>
    </row>
    <row r="631" spans="1:26" x14ac:dyDescent="0.25">
      <c r="A631" t="s">
        <v>28</v>
      </c>
      <c r="B631" t="s">
        <v>29</v>
      </c>
      <c r="C631" s="32">
        <v>2021</v>
      </c>
      <c r="D631" s="32">
        <v>5</v>
      </c>
      <c r="E631" t="s">
        <v>41</v>
      </c>
      <c r="F631" t="s">
        <v>250</v>
      </c>
      <c r="G631" s="31">
        <v>44148</v>
      </c>
      <c r="H631" s="31">
        <v>44148</v>
      </c>
      <c r="I631" s="32">
        <v>198</v>
      </c>
      <c r="J631" t="s">
        <v>189</v>
      </c>
      <c r="K631" t="s">
        <v>166</v>
      </c>
      <c r="L631" t="s">
        <v>209</v>
      </c>
      <c r="M631" t="s">
        <v>194</v>
      </c>
      <c r="O631" t="s">
        <v>195</v>
      </c>
      <c r="P631" t="s">
        <v>28</v>
      </c>
      <c r="Q631" t="s">
        <v>257</v>
      </c>
      <c r="R631" t="s">
        <v>45</v>
      </c>
      <c r="W631" s="33">
        <v>0</v>
      </c>
      <c r="Y631" t="s">
        <v>265</v>
      </c>
      <c r="Z631" t="s">
        <v>252</v>
      </c>
    </row>
    <row r="632" spans="1:26" x14ac:dyDescent="0.25">
      <c r="A632" t="s">
        <v>28</v>
      </c>
      <c r="B632" t="s">
        <v>29</v>
      </c>
      <c r="C632" s="32">
        <v>2021</v>
      </c>
      <c r="D632" s="32">
        <v>5</v>
      </c>
      <c r="E632" t="s">
        <v>41</v>
      </c>
      <c r="F632" t="s">
        <v>250</v>
      </c>
      <c r="G632" s="31">
        <v>44148</v>
      </c>
      <c r="H632" s="31">
        <v>44148</v>
      </c>
      <c r="I632" s="32">
        <v>199</v>
      </c>
      <c r="J632" t="s">
        <v>189</v>
      </c>
      <c r="K632" t="s">
        <v>166</v>
      </c>
      <c r="L632" t="s">
        <v>208</v>
      </c>
      <c r="M632" t="s">
        <v>194</v>
      </c>
      <c r="O632" t="s">
        <v>195</v>
      </c>
      <c r="P632" t="s">
        <v>28</v>
      </c>
      <c r="Q632" t="s">
        <v>257</v>
      </c>
      <c r="R632" t="s">
        <v>45</v>
      </c>
      <c r="W632" s="33">
        <v>0</v>
      </c>
      <c r="Y632" t="s">
        <v>265</v>
      </c>
      <c r="Z632" t="s">
        <v>252</v>
      </c>
    </row>
    <row r="633" spans="1:26" x14ac:dyDescent="0.25">
      <c r="A633" t="s">
        <v>28</v>
      </c>
      <c r="B633" t="s">
        <v>29</v>
      </c>
      <c r="C633" s="32">
        <v>2021</v>
      </c>
      <c r="D633" s="32">
        <v>5</v>
      </c>
      <c r="E633" t="s">
        <v>41</v>
      </c>
      <c r="F633" t="s">
        <v>250</v>
      </c>
      <c r="G633" s="31">
        <v>44148</v>
      </c>
      <c r="H633" s="31">
        <v>44148</v>
      </c>
      <c r="I633" s="32">
        <v>201</v>
      </c>
      <c r="J633" t="s">
        <v>254</v>
      </c>
      <c r="K633" t="s">
        <v>166</v>
      </c>
      <c r="L633" t="s">
        <v>198</v>
      </c>
      <c r="M633" t="s">
        <v>194</v>
      </c>
      <c r="O633" t="s">
        <v>195</v>
      </c>
      <c r="P633" t="s">
        <v>28</v>
      </c>
      <c r="Q633" t="s">
        <v>255</v>
      </c>
      <c r="R633" t="s">
        <v>45</v>
      </c>
      <c r="W633" s="33">
        <v>100</v>
      </c>
      <c r="Y633" t="s">
        <v>265</v>
      </c>
      <c r="Z633" t="s">
        <v>252</v>
      </c>
    </row>
    <row r="634" spans="1:26" x14ac:dyDescent="0.25">
      <c r="A634" t="s">
        <v>28</v>
      </c>
      <c r="B634" t="s">
        <v>29</v>
      </c>
      <c r="C634" s="32">
        <v>2021</v>
      </c>
      <c r="D634" s="32">
        <v>5</v>
      </c>
      <c r="E634" t="s">
        <v>41</v>
      </c>
      <c r="F634" t="s">
        <v>250</v>
      </c>
      <c r="G634" s="31">
        <v>44148</v>
      </c>
      <c r="H634" s="31">
        <v>44148</v>
      </c>
      <c r="I634" s="32">
        <v>202</v>
      </c>
      <c r="J634" t="s">
        <v>254</v>
      </c>
      <c r="K634" t="s">
        <v>166</v>
      </c>
      <c r="L634" t="s">
        <v>206</v>
      </c>
      <c r="M634" t="s">
        <v>194</v>
      </c>
      <c r="O634" t="s">
        <v>195</v>
      </c>
      <c r="P634" t="s">
        <v>28</v>
      </c>
      <c r="Q634" t="s">
        <v>255</v>
      </c>
      <c r="R634" t="s">
        <v>45</v>
      </c>
      <c r="W634" s="33">
        <v>1.1200000000000001</v>
      </c>
      <c r="Y634" t="s">
        <v>265</v>
      </c>
      <c r="Z634" t="s">
        <v>252</v>
      </c>
    </row>
    <row r="635" spans="1:26" x14ac:dyDescent="0.25">
      <c r="A635" t="s">
        <v>28</v>
      </c>
      <c r="B635" t="s">
        <v>29</v>
      </c>
      <c r="C635" s="32">
        <v>2021</v>
      </c>
      <c r="D635" s="32">
        <v>5</v>
      </c>
      <c r="E635" t="s">
        <v>41</v>
      </c>
      <c r="F635" t="s">
        <v>250</v>
      </c>
      <c r="G635" s="31">
        <v>44148</v>
      </c>
      <c r="H635" s="31">
        <v>44148</v>
      </c>
      <c r="I635" s="32">
        <v>203</v>
      </c>
      <c r="J635" t="s">
        <v>254</v>
      </c>
      <c r="K635" t="s">
        <v>166</v>
      </c>
      <c r="L635" t="s">
        <v>203</v>
      </c>
      <c r="M635" t="s">
        <v>194</v>
      </c>
      <c r="O635" t="s">
        <v>195</v>
      </c>
      <c r="P635" t="s">
        <v>28</v>
      </c>
      <c r="Q635" t="s">
        <v>255</v>
      </c>
      <c r="R635" t="s">
        <v>45</v>
      </c>
      <c r="W635" s="33">
        <v>14.46</v>
      </c>
      <c r="Y635" t="s">
        <v>265</v>
      </c>
      <c r="Z635" t="s">
        <v>252</v>
      </c>
    </row>
    <row r="636" spans="1:26" x14ac:dyDescent="0.25">
      <c r="A636" t="s">
        <v>28</v>
      </c>
      <c r="B636" t="s">
        <v>29</v>
      </c>
      <c r="C636" s="32">
        <v>2021</v>
      </c>
      <c r="D636" s="32">
        <v>5</v>
      </c>
      <c r="E636" t="s">
        <v>41</v>
      </c>
      <c r="F636" t="s">
        <v>250</v>
      </c>
      <c r="G636" s="31">
        <v>44148</v>
      </c>
      <c r="H636" s="31">
        <v>44148</v>
      </c>
      <c r="I636" s="32">
        <v>204</v>
      </c>
      <c r="J636" t="s">
        <v>254</v>
      </c>
      <c r="K636" t="s">
        <v>166</v>
      </c>
      <c r="L636" t="s">
        <v>172</v>
      </c>
      <c r="M636" t="s">
        <v>194</v>
      </c>
      <c r="O636" t="s">
        <v>195</v>
      </c>
      <c r="P636" t="s">
        <v>28</v>
      </c>
      <c r="Q636" t="s">
        <v>255</v>
      </c>
      <c r="R636" t="s">
        <v>45</v>
      </c>
      <c r="W636" s="33">
        <v>6.93</v>
      </c>
      <c r="Y636" t="s">
        <v>265</v>
      </c>
      <c r="Z636" t="s">
        <v>252</v>
      </c>
    </row>
    <row r="637" spans="1:26" x14ac:dyDescent="0.25">
      <c r="A637" t="s">
        <v>28</v>
      </c>
      <c r="B637" t="s">
        <v>29</v>
      </c>
      <c r="C637" s="32">
        <v>2021</v>
      </c>
      <c r="D637" s="32">
        <v>5</v>
      </c>
      <c r="E637" t="s">
        <v>41</v>
      </c>
      <c r="F637" t="s">
        <v>250</v>
      </c>
      <c r="G637" s="31">
        <v>44148</v>
      </c>
      <c r="H637" s="31">
        <v>44148</v>
      </c>
      <c r="I637" s="32">
        <v>205</v>
      </c>
      <c r="J637" t="s">
        <v>254</v>
      </c>
      <c r="K637" t="s">
        <v>166</v>
      </c>
      <c r="L637" t="s">
        <v>204</v>
      </c>
      <c r="M637" t="s">
        <v>194</v>
      </c>
      <c r="O637" t="s">
        <v>195</v>
      </c>
      <c r="P637" t="s">
        <v>28</v>
      </c>
      <c r="Q637" t="s">
        <v>255</v>
      </c>
      <c r="R637" t="s">
        <v>45</v>
      </c>
      <c r="W637" s="33">
        <v>1.34</v>
      </c>
      <c r="Y637" t="s">
        <v>265</v>
      </c>
      <c r="Z637" t="s">
        <v>252</v>
      </c>
    </row>
    <row r="638" spans="1:26" x14ac:dyDescent="0.25">
      <c r="A638" t="s">
        <v>28</v>
      </c>
      <c r="B638" t="s">
        <v>29</v>
      </c>
      <c r="C638" s="32">
        <v>2021</v>
      </c>
      <c r="D638" s="32">
        <v>5</v>
      </c>
      <c r="E638" t="s">
        <v>41</v>
      </c>
      <c r="F638" t="s">
        <v>250</v>
      </c>
      <c r="G638" s="31">
        <v>44148</v>
      </c>
      <c r="H638" s="31">
        <v>44148</v>
      </c>
      <c r="I638" s="32">
        <v>206</v>
      </c>
      <c r="J638" t="s">
        <v>254</v>
      </c>
      <c r="K638" t="s">
        <v>166</v>
      </c>
      <c r="L638" t="s">
        <v>205</v>
      </c>
      <c r="M638" t="s">
        <v>194</v>
      </c>
      <c r="O638" t="s">
        <v>195</v>
      </c>
      <c r="P638" t="s">
        <v>28</v>
      </c>
      <c r="Q638" t="s">
        <v>255</v>
      </c>
      <c r="R638" t="s">
        <v>45</v>
      </c>
      <c r="W638" s="33">
        <v>24.58</v>
      </c>
      <c r="Y638" t="s">
        <v>265</v>
      </c>
      <c r="Z638" t="s">
        <v>252</v>
      </c>
    </row>
    <row r="639" spans="1:26" x14ac:dyDescent="0.25">
      <c r="A639" t="s">
        <v>28</v>
      </c>
      <c r="B639" t="s">
        <v>29</v>
      </c>
      <c r="C639" s="32">
        <v>2021</v>
      </c>
      <c r="D639" s="32">
        <v>5</v>
      </c>
      <c r="E639" t="s">
        <v>41</v>
      </c>
      <c r="F639" t="s">
        <v>250</v>
      </c>
      <c r="G639" s="31">
        <v>44148</v>
      </c>
      <c r="H639" s="31">
        <v>44148</v>
      </c>
      <c r="I639" s="32">
        <v>207</v>
      </c>
      <c r="J639" t="s">
        <v>254</v>
      </c>
      <c r="K639" t="s">
        <v>166</v>
      </c>
      <c r="L639" t="s">
        <v>207</v>
      </c>
      <c r="M639" t="s">
        <v>194</v>
      </c>
      <c r="O639" t="s">
        <v>195</v>
      </c>
      <c r="P639" t="s">
        <v>28</v>
      </c>
      <c r="Q639" t="s">
        <v>255</v>
      </c>
      <c r="R639" t="s">
        <v>45</v>
      </c>
      <c r="W639" s="33">
        <v>0.61</v>
      </c>
      <c r="Y639" t="s">
        <v>265</v>
      </c>
      <c r="Z639" t="s">
        <v>252</v>
      </c>
    </row>
    <row r="640" spans="1:26" x14ac:dyDescent="0.25">
      <c r="A640" t="s">
        <v>28</v>
      </c>
      <c r="B640" t="s">
        <v>29</v>
      </c>
      <c r="C640" s="32">
        <v>2021</v>
      </c>
      <c r="D640" s="32">
        <v>5</v>
      </c>
      <c r="E640" t="s">
        <v>41</v>
      </c>
      <c r="F640" t="s">
        <v>250</v>
      </c>
      <c r="G640" s="31">
        <v>44148</v>
      </c>
      <c r="H640" s="31">
        <v>44148</v>
      </c>
      <c r="I640" s="32">
        <v>208</v>
      </c>
      <c r="J640" t="s">
        <v>254</v>
      </c>
      <c r="K640" t="s">
        <v>166</v>
      </c>
      <c r="L640" t="s">
        <v>209</v>
      </c>
      <c r="M640" t="s">
        <v>194</v>
      </c>
      <c r="O640" t="s">
        <v>195</v>
      </c>
      <c r="P640" t="s">
        <v>28</v>
      </c>
      <c r="Q640" t="s">
        <v>255</v>
      </c>
      <c r="R640" t="s">
        <v>45</v>
      </c>
      <c r="W640" s="33">
        <v>0.8</v>
      </c>
      <c r="Y640" t="s">
        <v>265</v>
      </c>
      <c r="Z640" t="s">
        <v>252</v>
      </c>
    </row>
    <row r="641" spans="1:26" x14ac:dyDescent="0.25">
      <c r="A641" t="s">
        <v>28</v>
      </c>
      <c r="B641" t="s">
        <v>29</v>
      </c>
      <c r="C641" s="32">
        <v>2021</v>
      </c>
      <c r="D641" s="32">
        <v>5</v>
      </c>
      <c r="E641" t="s">
        <v>41</v>
      </c>
      <c r="F641" t="s">
        <v>250</v>
      </c>
      <c r="G641" s="31">
        <v>44148</v>
      </c>
      <c r="H641" s="31">
        <v>44148</v>
      </c>
      <c r="I641" s="32">
        <v>209</v>
      </c>
      <c r="J641" t="s">
        <v>254</v>
      </c>
      <c r="K641" t="s">
        <v>166</v>
      </c>
      <c r="L641" t="s">
        <v>208</v>
      </c>
      <c r="M641" t="s">
        <v>194</v>
      </c>
      <c r="O641" t="s">
        <v>195</v>
      </c>
      <c r="P641" t="s">
        <v>28</v>
      </c>
      <c r="Q641" t="s">
        <v>255</v>
      </c>
      <c r="R641" t="s">
        <v>45</v>
      </c>
      <c r="W641" s="33">
        <v>0</v>
      </c>
      <c r="Y641" t="s">
        <v>265</v>
      </c>
      <c r="Z641" t="s">
        <v>252</v>
      </c>
    </row>
    <row r="642" spans="1:26" x14ac:dyDescent="0.25">
      <c r="A642" t="s">
        <v>28</v>
      </c>
      <c r="B642" t="s">
        <v>29</v>
      </c>
      <c r="C642" s="32">
        <v>2021</v>
      </c>
      <c r="D642" s="32">
        <v>5</v>
      </c>
      <c r="E642" t="s">
        <v>41</v>
      </c>
      <c r="F642" t="s">
        <v>250</v>
      </c>
      <c r="G642" s="31">
        <v>44148</v>
      </c>
      <c r="H642" s="31">
        <v>44148</v>
      </c>
      <c r="I642" s="32">
        <v>211</v>
      </c>
      <c r="J642" t="s">
        <v>189</v>
      </c>
      <c r="K642" t="s">
        <v>166</v>
      </c>
      <c r="L642" t="s">
        <v>198</v>
      </c>
      <c r="M642" t="s">
        <v>194</v>
      </c>
      <c r="O642" t="s">
        <v>195</v>
      </c>
      <c r="P642" t="s">
        <v>28</v>
      </c>
      <c r="Q642" t="s">
        <v>196</v>
      </c>
      <c r="R642" t="s">
        <v>45</v>
      </c>
      <c r="W642" s="33">
        <v>1725</v>
      </c>
      <c r="Y642" t="s">
        <v>266</v>
      </c>
      <c r="Z642" t="s">
        <v>252</v>
      </c>
    </row>
    <row r="643" spans="1:26" x14ac:dyDescent="0.25">
      <c r="A643" t="s">
        <v>28</v>
      </c>
      <c r="B643" t="s">
        <v>29</v>
      </c>
      <c r="C643" s="32">
        <v>2021</v>
      </c>
      <c r="D643" s="32">
        <v>5</v>
      </c>
      <c r="E643" t="s">
        <v>41</v>
      </c>
      <c r="F643" t="s">
        <v>250</v>
      </c>
      <c r="G643" s="31">
        <v>44148</v>
      </c>
      <c r="H643" s="31">
        <v>44148</v>
      </c>
      <c r="I643" s="32">
        <v>212</v>
      </c>
      <c r="J643" t="s">
        <v>189</v>
      </c>
      <c r="K643" t="s">
        <v>166</v>
      </c>
      <c r="L643" t="s">
        <v>206</v>
      </c>
      <c r="M643" t="s">
        <v>194</v>
      </c>
      <c r="O643" t="s">
        <v>195</v>
      </c>
      <c r="P643" t="s">
        <v>28</v>
      </c>
      <c r="Q643" t="s">
        <v>196</v>
      </c>
      <c r="R643" t="s">
        <v>45</v>
      </c>
      <c r="W643" s="33">
        <v>19.32</v>
      </c>
      <c r="Y643" t="s">
        <v>266</v>
      </c>
      <c r="Z643" t="s">
        <v>252</v>
      </c>
    </row>
    <row r="644" spans="1:26" x14ac:dyDescent="0.25">
      <c r="A644" t="s">
        <v>28</v>
      </c>
      <c r="B644" t="s">
        <v>29</v>
      </c>
      <c r="C644" s="32">
        <v>2021</v>
      </c>
      <c r="D644" s="32">
        <v>5</v>
      </c>
      <c r="E644" t="s">
        <v>41</v>
      </c>
      <c r="F644" t="s">
        <v>250</v>
      </c>
      <c r="G644" s="31">
        <v>44148</v>
      </c>
      <c r="H644" s="31">
        <v>44148</v>
      </c>
      <c r="I644" s="32">
        <v>213</v>
      </c>
      <c r="J644" t="s">
        <v>189</v>
      </c>
      <c r="K644" t="s">
        <v>166</v>
      </c>
      <c r="L644" t="s">
        <v>203</v>
      </c>
      <c r="M644" t="s">
        <v>194</v>
      </c>
      <c r="O644" t="s">
        <v>195</v>
      </c>
      <c r="P644" t="s">
        <v>28</v>
      </c>
      <c r="Q644" t="s">
        <v>196</v>
      </c>
      <c r="R644" t="s">
        <v>45</v>
      </c>
      <c r="W644" s="33">
        <v>189.06</v>
      </c>
      <c r="Y644" t="s">
        <v>266</v>
      </c>
      <c r="Z644" t="s">
        <v>252</v>
      </c>
    </row>
    <row r="645" spans="1:26" x14ac:dyDescent="0.25">
      <c r="A645" t="s">
        <v>28</v>
      </c>
      <c r="B645" t="s">
        <v>29</v>
      </c>
      <c r="C645" s="32">
        <v>2021</v>
      </c>
      <c r="D645" s="32">
        <v>5</v>
      </c>
      <c r="E645" t="s">
        <v>41</v>
      </c>
      <c r="F645" t="s">
        <v>250</v>
      </c>
      <c r="G645" s="31">
        <v>44148</v>
      </c>
      <c r="H645" s="31">
        <v>44148</v>
      </c>
      <c r="I645" s="32">
        <v>214</v>
      </c>
      <c r="J645" t="s">
        <v>189</v>
      </c>
      <c r="K645" t="s">
        <v>166</v>
      </c>
      <c r="L645" t="s">
        <v>172</v>
      </c>
      <c r="M645" t="s">
        <v>194</v>
      </c>
      <c r="O645" t="s">
        <v>195</v>
      </c>
      <c r="P645" t="s">
        <v>28</v>
      </c>
      <c r="Q645" t="s">
        <v>196</v>
      </c>
      <c r="R645" t="s">
        <v>45</v>
      </c>
      <c r="W645" s="33">
        <v>128.72</v>
      </c>
      <c r="Y645" t="s">
        <v>266</v>
      </c>
      <c r="Z645" t="s">
        <v>252</v>
      </c>
    </row>
    <row r="646" spans="1:26" x14ac:dyDescent="0.25">
      <c r="A646" t="s">
        <v>28</v>
      </c>
      <c r="B646" t="s">
        <v>29</v>
      </c>
      <c r="C646" s="32">
        <v>2021</v>
      </c>
      <c r="D646" s="32">
        <v>5</v>
      </c>
      <c r="E646" t="s">
        <v>41</v>
      </c>
      <c r="F646" t="s">
        <v>250</v>
      </c>
      <c r="G646" s="31">
        <v>44148</v>
      </c>
      <c r="H646" s="31">
        <v>44148</v>
      </c>
      <c r="I646" s="32">
        <v>215</v>
      </c>
      <c r="J646" t="s">
        <v>189</v>
      </c>
      <c r="K646" t="s">
        <v>166</v>
      </c>
      <c r="L646" t="s">
        <v>204</v>
      </c>
      <c r="M646" t="s">
        <v>194</v>
      </c>
      <c r="O646" t="s">
        <v>195</v>
      </c>
      <c r="P646" t="s">
        <v>28</v>
      </c>
      <c r="Q646" t="s">
        <v>196</v>
      </c>
      <c r="R646" t="s">
        <v>45</v>
      </c>
      <c r="W646" s="33">
        <v>23.11</v>
      </c>
      <c r="Y646" t="s">
        <v>266</v>
      </c>
      <c r="Z646" t="s">
        <v>252</v>
      </c>
    </row>
    <row r="647" spans="1:26" x14ac:dyDescent="0.25">
      <c r="A647" t="s">
        <v>28</v>
      </c>
      <c r="B647" t="s">
        <v>29</v>
      </c>
      <c r="C647" s="32">
        <v>2021</v>
      </c>
      <c r="D647" s="32">
        <v>5</v>
      </c>
      <c r="E647" t="s">
        <v>41</v>
      </c>
      <c r="F647" t="s">
        <v>250</v>
      </c>
      <c r="G647" s="31">
        <v>44148</v>
      </c>
      <c r="H647" s="31">
        <v>44148</v>
      </c>
      <c r="I647" s="32">
        <v>216</v>
      </c>
      <c r="J647" t="s">
        <v>189</v>
      </c>
      <c r="K647" t="s">
        <v>166</v>
      </c>
      <c r="L647" t="s">
        <v>205</v>
      </c>
      <c r="M647" t="s">
        <v>194</v>
      </c>
      <c r="O647" t="s">
        <v>195</v>
      </c>
      <c r="P647" t="s">
        <v>28</v>
      </c>
      <c r="Q647" t="s">
        <v>196</v>
      </c>
      <c r="R647" t="s">
        <v>45</v>
      </c>
      <c r="W647" s="33">
        <v>237.01</v>
      </c>
      <c r="Y647" t="s">
        <v>266</v>
      </c>
      <c r="Z647" t="s">
        <v>252</v>
      </c>
    </row>
    <row r="648" spans="1:26" x14ac:dyDescent="0.25">
      <c r="A648" t="s">
        <v>28</v>
      </c>
      <c r="B648" t="s">
        <v>29</v>
      </c>
      <c r="C648" s="32">
        <v>2021</v>
      </c>
      <c r="D648" s="32">
        <v>5</v>
      </c>
      <c r="E648" t="s">
        <v>41</v>
      </c>
      <c r="F648" t="s">
        <v>250</v>
      </c>
      <c r="G648" s="31">
        <v>44148</v>
      </c>
      <c r="H648" s="31">
        <v>44148</v>
      </c>
      <c r="I648" s="32">
        <v>217</v>
      </c>
      <c r="J648" t="s">
        <v>189</v>
      </c>
      <c r="K648" t="s">
        <v>166</v>
      </c>
      <c r="L648" t="s">
        <v>207</v>
      </c>
      <c r="M648" t="s">
        <v>194</v>
      </c>
      <c r="O648" t="s">
        <v>195</v>
      </c>
      <c r="P648" t="s">
        <v>28</v>
      </c>
      <c r="Q648" t="s">
        <v>196</v>
      </c>
      <c r="R648" t="s">
        <v>45</v>
      </c>
      <c r="W648" s="33">
        <v>10.52</v>
      </c>
      <c r="Y648" t="s">
        <v>266</v>
      </c>
      <c r="Z648" t="s">
        <v>252</v>
      </c>
    </row>
    <row r="649" spans="1:26" x14ac:dyDescent="0.25">
      <c r="A649" t="s">
        <v>28</v>
      </c>
      <c r="B649" t="s">
        <v>29</v>
      </c>
      <c r="C649" s="32">
        <v>2021</v>
      </c>
      <c r="D649" s="32">
        <v>5</v>
      </c>
      <c r="E649" t="s">
        <v>41</v>
      </c>
      <c r="F649" t="s">
        <v>250</v>
      </c>
      <c r="G649" s="31">
        <v>44148</v>
      </c>
      <c r="H649" s="31">
        <v>44148</v>
      </c>
      <c r="I649" s="32">
        <v>218</v>
      </c>
      <c r="J649" t="s">
        <v>189</v>
      </c>
      <c r="K649" t="s">
        <v>166</v>
      </c>
      <c r="L649" t="s">
        <v>209</v>
      </c>
      <c r="M649" t="s">
        <v>194</v>
      </c>
      <c r="O649" t="s">
        <v>195</v>
      </c>
      <c r="P649" t="s">
        <v>28</v>
      </c>
      <c r="Q649" t="s">
        <v>196</v>
      </c>
      <c r="R649" t="s">
        <v>45</v>
      </c>
      <c r="W649" s="33">
        <v>0</v>
      </c>
      <c r="Y649" t="s">
        <v>266</v>
      </c>
      <c r="Z649" t="s">
        <v>252</v>
      </c>
    </row>
    <row r="650" spans="1:26" x14ac:dyDescent="0.25">
      <c r="A650" t="s">
        <v>28</v>
      </c>
      <c r="B650" t="s">
        <v>29</v>
      </c>
      <c r="C650" s="32">
        <v>2021</v>
      </c>
      <c r="D650" s="32">
        <v>5</v>
      </c>
      <c r="E650" t="s">
        <v>41</v>
      </c>
      <c r="F650" t="s">
        <v>250</v>
      </c>
      <c r="G650" s="31">
        <v>44148</v>
      </c>
      <c r="H650" s="31">
        <v>44148</v>
      </c>
      <c r="I650" s="32">
        <v>219</v>
      </c>
      <c r="J650" t="s">
        <v>189</v>
      </c>
      <c r="K650" t="s">
        <v>166</v>
      </c>
      <c r="L650" t="s">
        <v>208</v>
      </c>
      <c r="M650" t="s">
        <v>194</v>
      </c>
      <c r="O650" t="s">
        <v>195</v>
      </c>
      <c r="P650" t="s">
        <v>28</v>
      </c>
      <c r="Q650" t="s">
        <v>196</v>
      </c>
      <c r="R650" t="s">
        <v>45</v>
      </c>
      <c r="W650" s="33">
        <v>60.37</v>
      </c>
      <c r="Y650" t="s">
        <v>266</v>
      </c>
      <c r="Z650" t="s">
        <v>252</v>
      </c>
    </row>
    <row r="651" spans="1:26" x14ac:dyDescent="0.25">
      <c r="A651" t="s">
        <v>28</v>
      </c>
      <c r="B651" t="s">
        <v>29</v>
      </c>
      <c r="C651" s="32">
        <v>2021</v>
      </c>
      <c r="D651" s="32">
        <v>5</v>
      </c>
      <c r="E651" t="s">
        <v>41</v>
      </c>
      <c r="F651" t="s">
        <v>250</v>
      </c>
      <c r="G651" s="31">
        <v>44148</v>
      </c>
      <c r="H651" s="31">
        <v>44148</v>
      </c>
      <c r="I651" s="32">
        <v>221</v>
      </c>
      <c r="J651" t="s">
        <v>189</v>
      </c>
      <c r="K651" t="s">
        <v>166</v>
      </c>
      <c r="L651" t="s">
        <v>198</v>
      </c>
      <c r="M651" t="s">
        <v>194</v>
      </c>
      <c r="O651" t="s">
        <v>195</v>
      </c>
      <c r="P651" t="s">
        <v>28</v>
      </c>
      <c r="Q651" t="s">
        <v>257</v>
      </c>
      <c r="R651" t="s">
        <v>45</v>
      </c>
      <c r="W651" s="33">
        <v>325</v>
      </c>
      <c r="Y651" t="s">
        <v>266</v>
      </c>
      <c r="Z651" t="s">
        <v>252</v>
      </c>
    </row>
    <row r="652" spans="1:26" x14ac:dyDescent="0.25">
      <c r="A652" t="s">
        <v>28</v>
      </c>
      <c r="B652" t="s">
        <v>29</v>
      </c>
      <c r="C652" s="32">
        <v>2021</v>
      </c>
      <c r="D652" s="32">
        <v>5</v>
      </c>
      <c r="E652" t="s">
        <v>41</v>
      </c>
      <c r="F652" t="s">
        <v>250</v>
      </c>
      <c r="G652" s="31">
        <v>44148</v>
      </c>
      <c r="H652" s="31">
        <v>44148</v>
      </c>
      <c r="I652" s="32">
        <v>222</v>
      </c>
      <c r="J652" t="s">
        <v>189</v>
      </c>
      <c r="K652" t="s">
        <v>166</v>
      </c>
      <c r="L652" t="s">
        <v>206</v>
      </c>
      <c r="M652" t="s">
        <v>194</v>
      </c>
      <c r="O652" t="s">
        <v>195</v>
      </c>
      <c r="P652" t="s">
        <v>28</v>
      </c>
      <c r="Q652" t="s">
        <v>257</v>
      </c>
      <c r="R652" t="s">
        <v>45</v>
      </c>
      <c r="W652" s="33">
        <v>3.64</v>
      </c>
      <c r="Y652" t="s">
        <v>266</v>
      </c>
      <c r="Z652" t="s">
        <v>252</v>
      </c>
    </row>
    <row r="653" spans="1:26" x14ac:dyDescent="0.25">
      <c r="A653" t="s">
        <v>28</v>
      </c>
      <c r="B653" t="s">
        <v>29</v>
      </c>
      <c r="C653" s="32">
        <v>2021</v>
      </c>
      <c r="D653" s="32">
        <v>5</v>
      </c>
      <c r="E653" t="s">
        <v>41</v>
      </c>
      <c r="F653" t="s">
        <v>250</v>
      </c>
      <c r="G653" s="31">
        <v>44148</v>
      </c>
      <c r="H653" s="31">
        <v>44148</v>
      </c>
      <c r="I653" s="32">
        <v>223</v>
      </c>
      <c r="J653" t="s">
        <v>189</v>
      </c>
      <c r="K653" t="s">
        <v>166</v>
      </c>
      <c r="L653" t="s">
        <v>203</v>
      </c>
      <c r="M653" t="s">
        <v>194</v>
      </c>
      <c r="O653" t="s">
        <v>195</v>
      </c>
      <c r="P653" t="s">
        <v>28</v>
      </c>
      <c r="Q653" t="s">
        <v>257</v>
      </c>
      <c r="R653" t="s">
        <v>45</v>
      </c>
      <c r="W653" s="33">
        <v>35.619999999999997</v>
      </c>
      <c r="Y653" t="s">
        <v>266</v>
      </c>
      <c r="Z653" t="s">
        <v>252</v>
      </c>
    </row>
    <row r="654" spans="1:26" x14ac:dyDescent="0.25">
      <c r="A654" t="s">
        <v>28</v>
      </c>
      <c r="B654" t="s">
        <v>29</v>
      </c>
      <c r="C654" s="32">
        <v>2021</v>
      </c>
      <c r="D654" s="32">
        <v>5</v>
      </c>
      <c r="E654" t="s">
        <v>41</v>
      </c>
      <c r="F654" t="s">
        <v>250</v>
      </c>
      <c r="G654" s="31">
        <v>44148</v>
      </c>
      <c r="H654" s="31">
        <v>44148</v>
      </c>
      <c r="I654" s="32">
        <v>224</v>
      </c>
      <c r="J654" t="s">
        <v>189</v>
      </c>
      <c r="K654" t="s">
        <v>166</v>
      </c>
      <c r="L654" t="s">
        <v>172</v>
      </c>
      <c r="M654" t="s">
        <v>194</v>
      </c>
      <c r="O654" t="s">
        <v>195</v>
      </c>
      <c r="P654" t="s">
        <v>28</v>
      </c>
      <c r="Q654" t="s">
        <v>257</v>
      </c>
      <c r="R654" t="s">
        <v>45</v>
      </c>
      <c r="W654" s="33">
        <v>24.25</v>
      </c>
      <c r="Y654" t="s">
        <v>266</v>
      </c>
      <c r="Z654" t="s">
        <v>252</v>
      </c>
    </row>
    <row r="655" spans="1:26" x14ac:dyDescent="0.25">
      <c r="A655" t="s">
        <v>28</v>
      </c>
      <c r="B655" t="s">
        <v>29</v>
      </c>
      <c r="C655" s="32">
        <v>2021</v>
      </c>
      <c r="D655" s="32">
        <v>5</v>
      </c>
      <c r="E655" t="s">
        <v>41</v>
      </c>
      <c r="F655" t="s">
        <v>250</v>
      </c>
      <c r="G655" s="31">
        <v>44148</v>
      </c>
      <c r="H655" s="31">
        <v>44148</v>
      </c>
      <c r="I655" s="32">
        <v>225</v>
      </c>
      <c r="J655" t="s">
        <v>189</v>
      </c>
      <c r="K655" t="s">
        <v>166</v>
      </c>
      <c r="L655" t="s">
        <v>204</v>
      </c>
      <c r="M655" t="s">
        <v>194</v>
      </c>
      <c r="O655" t="s">
        <v>195</v>
      </c>
      <c r="P655" t="s">
        <v>28</v>
      </c>
      <c r="Q655" t="s">
        <v>257</v>
      </c>
      <c r="R655" t="s">
        <v>45</v>
      </c>
      <c r="W655" s="33">
        <v>4.3600000000000003</v>
      </c>
      <c r="Y655" t="s">
        <v>266</v>
      </c>
      <c r="Z655" t="s">
        <v>252</v>
      </c>
    </row>
    <row r="656" spans="1:26" x14ac:dyDescent="0.25">
      <c r="A656" t="s">
        <v>28</v>
      </c>
      <c r="B656" t="s">
        <v>29</v>
      </c>
      <c r="C656" s="32">
        <v>2021</v>
      </c>
      <c r="D656" s="32">
        <v>5</v>
      </c>
      <c r="E656" t="s">
        <v>41</v>
      </c>
      <c r="F656" t="s">
        <v>250</v>
      </c>
      <c r="G656" s="31">
        <v>44148</v>
      </c>
      <c r="H656" s="31">
        <v>44148</v>
      </c>
      <c r="I656" s="32">
        <v>226</v>
      </c>
      <c r="J656" t="s">
        <v>189</v>
      </c>
      <c r="K656" t="s">
        <v>166</v>
      </c>
      <c r="L656" t="s">
        <v>205</v>
      </c>
      <c r="M656" t="s">
        <v>194</v>
      </c>
      <c r="O656" t="s">
        <v>195</v>
      </c>
      <c r="P656" t="s">
        <v>28</v>
      </c>
      <c r="Q656" t="s">
        <v>257</v>
      </c>
      <c r="R656" t="s">
        <v>45</v>
      </c>
      <c r="W656" s="33">
        <v>44.66</v>
      </c>
      <c r="Y656" t="s">
        <v>266</v>
      </c>
      <c r="Z656" t="s">
        <v>252</v>
      </c>
    </row>
    <row r="657" spans="1:26" x14ac:dyDescent="0.25">
      <c r="A657" t="s">
        <v>28</v>
      </c>
      <c r="B657" t="s">
        <v>29</v>
      </c>
      <c r="C657" s="32">
        <v>2021</v>
      </c>
      <c r="D657" s="32">
        <v>5</v>
      </c>
      <c r="E657" t="s">
        <v>41</v>
      </c>
      <c r="F657" t="s">
        <v>250</v>
      </c>
      <c r="G657" s="31">
        <v>44148</v>
      </c>
      <c r="H657" s="31">
        <v>44148</v>
      </c>
      <c r="I657" s="32">
        <v>227</v>
      </c>
      <c r="J657" t="s">
        <v>189</v>
      </c>
      <c r="K657" t="s">
        <v>166</v>
      </c>
      <c r="L657" t="s">
        <v>207</v>
      </c>
      <c r="M657" t="s">
        <v>194</v>
      </c>
      <c r="O657" t="s">
        <v>195</v>
      </c>
      <c r="P657" t="s">
        <v>28</v>
      </c>
      <c r="Q657" t="s">
        <v>257</v>
      </c>
      <c r="R657" t="s">
        <v>45</v>
      </c>
      <c r="W657" s="33">
        <v>1.98</v>
      </c>
      <c r="Y657" t="s">
        <v>266</v>
      </c>
      <c r="Z657" t="s">
        <v>252</v>
      </c>
    </row>
    <row r="658" spans="1:26" x14ac:dyDescent="0.25">
      <c r="A658" t="s">
        <v>28</v>
      </c>
      <c r="B658" t="s">
        <v>29</v>
      </c>
      <c r="C658" s="32">
        <v>2021</v>
      </c>
      <c r="D658" s="32">
        <v>5</v>
      </c>
      <c r="E658" t="s">
        <v>41</v>
      </c>
      <c r="F658" t="s">
        <v>250</v>
      </c>
      <c r="G658" s="31">
        <v>44148</v>
      </c>
      <c r="H658" s="31">
        <v>44148</v>
      </c>
      <c r="I658" s="32">
        <v>228</v>
      </c>
      <c r="J658" t="s">
        <v>189</v>
      </c>
      <c r="K658" t="s">
        <v>166</v>
      </c>
      <c r="L658" t="s">
        <v>209</v>
      </c>
      <c r="M658" t="s">
        <v>194</v>
      </c>
      <c r="O658" t="s">
        <v>195</v>
      </c>
      <c r="P658" t="s">
        <v>28</v>
      </c>
      <c r="Q658" t="s">
        <v>257</v>
      </c>
      <c r="R658" t="s">
        <v>45</v>
      </c>
      <c r="W658" s="33">
        <v>0</v>
      </c>
      <c r="Y658" t="s">
        <v>266</v>
      </c>
      <c r="Z658" t="s">
        <v>252</v>
      </c>
    </row>
    <row r="659" spans="1:26" x14ac:dyDescent="0.25">
      <c r="A659" t="s">
        <v>28</v>
      </c>
      <c r="B659" t="s">
        <v>29</v>
      </c>
      <c r="C659" s="32">
        <v>2021</v>
      </c>
      <c r="D659" s="32">
        <v>5</v>
      </c>
      <c r="E659" t="s">
        <v>41</v>
      </c>
      <c r="F659" t="s">
        <v>250</v>
      </c>
      <c r="G659" s="31">
        <v>44148</v>
      </c>
      <c r="H659" s="31">
        <v>44148</v>
      </c>
      <c r="I659" s="32">
        <v>229</v>
      </c>
      <c r="J659" t="s">
        <v>189</v>
      </c>
      <c r="K659" t="s">
        <v>166</v>
      </c>
      <c r="L659" t="s">
        <v>208</v>
      </c>
      <c r="M659" t="s">
        <v>194</v>
      </c>
      <c r="O659" t="s">
        <v>195</v>
      </c>
      <c r="P659" t="s">
        <v>28</v>
      </c>
      <c r="Q659" t="s">
        <v>257</v>
      </c>
      <c r="R659" t="s">
        <v>45</v>
      </c>
      <c r="W659" s="33">
        <v>11.38</v>
      </c>
      <c r="Y659" t="s">
        <v>266</v>
      </c>
      <c r="Z659" t="s">
        <v>252</v>
      </c>
    </row>
    <row r="660" spans="1:26" x14ac:dyDescent="0.25">
      <c r="A660" t="s">
        <v>28</v>
      </c>
      <c r="B660" t="s">
        <v>29</v>
      </c>
      <c r="C660" s="32">
        <v>2021</v>
      </c>
      <c r="D660" s="32">
        <v>5</v>
      </c>
      <c r="E660" t="s">
        <v>41</v>
      </c>
      <c r="F660" t="s">
        <v>250</v>
      </c>
      <c r="G660" s="31">
        <v>44148</v>
      </c>
      <c r="H660" s="31">
        <v>44148</v>
      </c>
      <c r="I660" s="32">
        <v>231</v>
      </c>
      <c r="J660" t="s">
        <v>254</v>
      </c>
      <c r="K660" t="s">
        <v>166</v>
      </c>
      <c r="L660" t="s">
        <v>198</v>
      </c>
      <c r="M660" t="s">
        <v>194</v>
      </c>
      <c r="O660" t="s">
        <v>195</v>
      </c>
      <c r="P660" t="s">
        <v>28</v>
      </c>
      <c r="Q660" t="s">
        <v>255</v>
      </c>
      <c r="R660" t="s">
        <v>45</v>
      </c>
      <c r="W660" s="33">
        <v>450</v>
      </c>
      <c r="Y660" t="s">
        <v>266</v>
      </c>
      <c r="Z660" t="s">
        <v>252</v>
      </c>
    </row>
    <row r="661" spans="1:26" x14ac:dyDescent="0.25">
      <c r="A661" t="s">
        <v>28</v>
      </c>
      <c r="B661" t="s">
        <v>29</v>
      </c>
      <c r="C661" s="32">
        <v>2021</v>
      </c>
      <c r="D661" s="32">
        <v>5</v>
      </c>
      <c r="E661" t="s">
        <v>41</v>
      </c>
      <c r="F661" t="s">
        <v>250</v>
      </c>
      <c r="G661" s="31">
        <v>44148</v>
      </c>
      <c r="H661" s="31">
        <v>44148</v>
      </c>
      <c r="I661" s="32">
        <v>232</v>
      </c>
      <c r="J661" t="s">
        <v>254</v>
      </c>
      <c r="K661" t="s">
        <v>166</v>
      </c>
      <c r="L661" t="s">
        <v>206</v>
      </c>
      <c r="M661" t="s">
        <v>194</v>
      </c>
      <c r="O661" t="s">
        <v>195</v>
      </c>
      <c r="P661" t="s">
        <v>28</v>
      </c>
      <c r="Q661" t="s">
        <v>255</v>
      </c>
      <c r="R661" t="s">
        <v>45</v>
      </c>
      <c r="W661" s="33">
        <v>5.04</v>
      </c>
      <c r="Y661" t="s">
        <v>266</v>
      </c>
      <c r="Z661" t="s">
        <v>252</v>
      </c>
    </row>
    <row r="662" spans="1:26" x14ac:dyDescent="0.25">
      <c r="A662" t="s">
        <v>28</v>
      </c>
      <c r="B662" t="s">
        <v>29</v>
      </c>
      <c r="C662" s="32">
        <v>2021</v>
      </c>
      <c r="D662" s="32">
        <v>5</v>
      </c>
      <c r="E662" t="s">
        <v>41</v>
      </c>
      <c r="F662" t="s">
        <v>250</v>
      </c>
      <c r="G662" s="31">
        <v>44148</v>
      </c>
      <c r="H662" s="31">
        <v>44148</v>
      </c>
      <c r="I662" s="32">
        <v>233</v>
      </c>
      <c r="J662" t="s">
        <v>254</v>
      </c>
      <c r="K662" t="s">
        <v>166</v>
      </c>
      <c r="L662" t="s">
        <v>203</v>
      </c>
      <c r="M662" t="s">
        <v>194</v>
      </c>
      <c r="O662" t="s">
        <v>195</v>
      </c>
      <c r="P662" t="s">
        <v>28</v>
      </c>
      <c r="Q662" t="s">
        <v>255</v>
      </c>
      <c r="R662" t="s">
        <v>45</v>
      </c>
      <c r="W662" s="33">
        <v>49.32</v>
      </c>
      <c r="Y662" t="s">
        <v>266</v>
      </c>
      <c r="Z662" t="s">
        <v>252</v>
      </c>
    </row>
    <row r="663" spans="1:26" x14ac:dyDescent="0.25">
      <c r="A663" t="s">
        <v>28</v>
      </c>
      <c r="B663" t="s">
        <v>29</v>
      </c>
      <c r="C663" s="32">
        <v>2021</v>
      </c>
      <c r="D663" s="32">
        <v>5</v>
      </c>
      <c r="E663" t="s">
        <v>41</v>
      </c>
      <c r="F663" t="s">
        <v>250</v>
      </c>
      <c r="G663" s="31">
        <v>44148</v>
      </c>
      <c r="H663" s="31">
        <v>44148</v>
      </c>
      <c r="I663" s="32">
        <v>234</v>
      </c>
      <c r="J663" t="s">
        <v>254</v>
      </c>
      <c r="K663" t="s">
        <v>166</v>
      </c>
      <c r="L663" t="s">
        <v>172</v>
      </c>
      <c r="M663" t="s">
        <v>194</v>
      </c>
      <c r="O663" t="s">
        <v>195</v>
      </c>
      <c r="P663" t="s">
        <v>28</v>
      </c>
      <c r="Q663" t="s">
        <v>255</v>
      </c>
      <c r="R663" t="s">
        <v>45</v>
      </c>
      <c r="W663" s="33">
        <v>33.58</v>
      </c>
      <c r="Y663" t="s">
        <v>266</v>
      </c>
      <c r="Z663" t="s">
        <v>252</v>
      </c>
    </row>
    <row r="664" spans="1:26" x14ac:dyDescent="0.25">
      <c r="A664" t="s">
        <v>28</v>
      </c>
      <c r="B664" t="s">
        <v>29</v>
      </c>
      <c r="C664" s="32">
        <v>2021</v>
      </c>
      <c r="D664" s="32">
        <v>5</v>
      </c>
      <c r="E664" t="s">
        <v>41</v>
      </c>
      <c r="F664" t="s">
        <v>250</v>
      </c>
      <c r="G664" s="31">
        <v>44148</v>
      </c>
      <c r="H664" s="31">
        <v>44148</v>
      </c>
      <c r="I664" s="32">
        <v>235</v>
      </c>
      <c r="J664" t="s">
        <v>254</v>
      </c>
      <c r="K664" t="s">
        <v>166</v>
      </c>
      <c r="L664" t="s">
        <v>204</v>
      </c>
      <c r="M664" t="s">
        <v>194</v>
      </c>
      <c r="O664" t="s">
        <v>195</v>
      </c>
      <c r="P664" t="s">
        <v>28</v>
      </c>
      <c r="Q664" t="s">
        <v>255</v>
      </c>
      <c r="R664" t="s">
        <v>45</v>
      </c>
      <c r="W664" s="33">
        <v>6.03</v>
      </c>
      <c r="Y664" t="s">
        <v>266</v>
      </c>
      <c r="Z664" t="s">
        <v>252</v>
      </c>
    </row>
    <row r="665" spans="1:26" x14ac:dyDescent="0.25">
      <c r="A665" t="s">
        <v>28</v>
      </c>
      <c r="B665" t="s">
        <v>29</v>
      </c>
      <c r="C665" s="32">
        <v>2021</v>
      </c>
      <c r="D665" s="32">
        <v>5</v>
      </c>
      <c r="E665" t="s">
        <v>41</v>
      </c>
      <c r="F665" t="s">
        <v>250</v>
      </c>
      <c r="G665" s="31">
        <v>44148</v>
      </c>
      <c r="H665" s="31">
        <v>44148</v>
      </c>
      <c r="I665" s="32">
        <v>236</v>
      </c>
      <c r="J665" t="s">
        <v>254</v>
      </c>
      <c r="K665" t="s">
        <v>166</v>
      </c>
      <c r="L665" t="s">
        <v>205</v>
      </c>
      <c r="M665" t="s">
        <v>194</v>
      </c>
      <c r="O665" t="s">
        <v>195</v>
      </c>
      <c r="P665" t="s">
        <v>28</v>
      </c>
      <c r="Q665" t="s">
        <v>255</v>
      </c>
      <c r="R665" t="s">
        <v>45</v>
      </c>
      <c r="W665" s="33">
        <v>61.83</v>
      </c>
      <c r="Y665" t="s">
        <v>266</v>
      </c>
      <c r="Z665" t="s">
        <v>252</v>
      </c>
    </row>
    <row r="666" spans="1:26" x14ac:dyDescent="0.25">
      <c r="A666" t="s">
        <v>28</v>
      </c>
      <c r="B666" t="s">
        <v>29</v>
      </c>
      <c r="C666" s="32">
        <v>2021</v>
      </c>
      <c r="D666" s="32">
        <v>5</v>
      </c>
      <c r="E666" t="s">
        <v>41</v>
      </c>
      <c r="F666" t="s">
        <v>250</v>
      </c>
      <c r="G666" s="31">
        <v>44148</v>
      </c>
      <c r="H666" s="31">
        <v>44148</v>
      </c>
      <c r="I666" s="32">
        <v>237</v>
      </c>
      <c r="J666" t="s">
        <v>254</v>
      </c>
      <c r="K666" t="s">
        <v>166</v>
      </c>
      <c r="L666" t="s">
        <v>207</v>
      </c>
      <c r="M666" t="s">
        <v>194</v>
      </c>
      <c r="O666" t="s">
        <v>195</v>
      </c>
      <c r="P666" t="s">
        <v>28</v>
      </c>
      <c r="Q666" t="s">
        <v>255</v>
      </c>
      <c r="R666" t="s">
        <v>45</v>
      </c>
      <c r="W666" s="33">
        <v>2.75</v>
      </c>
      <c r="Y666" t="s">
        <v>266</v>
      </c>
      <c r="Z666" t="s">
        <v>252</v>
      </c>
    </row>
    <row r="667" spans="1:26" x14ac:dyDescent="0.25">
      <c r="A667" t="s">
        <v>28</v>
      </c>
      <c r="B667" t="s">
        <v>29</v>
      </c>
      <c r="C667" s="32">
        <v>2021</v>
      </c>
      <c r="D667" s="32">
        <v>5</v>
      </c>
      <c r="E667" t="s">
        <v>41</v>
      </c>
      <c r="F667" t="s">
        <v>250</v>
      </c>
      <c r="G667" s="31">
        <v>44148</v>
      </c>
      <c r="H667" s="31">
        <v>44148</v>
      </c>
      <c r="I667" s="32">
        <v>238</v>
      </c>
      <c r="J667" t="s">
        <v>254</v>
      </c>
      <c r="K667" t="s">
        <v>166</v>
      </c>
      <c r="L667" t="s">
        <v>209</v>
      </c>
      <c r="M667" t="s">
        <v>194</v>
      </c>
      <c r="O667" t="s">
        <v>195</v>
      </c>
      <c r="P667" t="s">
        <v>28</v>
      </c>
      <c r="Q667" t="s">
        <v>255</v>
      </c>
      <c r="R667" t="s">
        <v>45</v>
      </c>
      <c r="W667" s="33">
        <v>0</v>
      </c>
      <c r="Y667" t="s">
        <v>266</v>
      </c>
      <c r="Z667" t="s">
        <v>252</v>
      </c>
    </row>
    <row r="668" spans="1:26" x14ac:dyDescent="0.25">
      <c r="A668" t="s">
        <v>28</v>
      </c>
      <c r="B668" t="s">
        <v>29</v>
      </c>
      <c r="C668" s="32">
        <v>2021</v>
      </c>
      <c r="D668" s="32">
        <v>5</v>
      </c>
      <c r="E668" t="s">
        <v>41</v>
      </c>
      <c r="F668" t="s">
        <v>250</v>
      </c>
      <c r="G668" s="31">
        <v>44148</v>
      </c>
      <c r="H668" s="31">
        <v>44148</v>
      </c>
      <c r="I668" s="32">
        <v>239</v>
      </c>
      <c r="J668" t="s">
        <v>254</v>
      </c>
      <c r="K668" t="s">
        <v>166</v>
      </c>
      <c r="L668" t="s">
        <v>208</v>
      </c>
      <c r="M668" t="s">
        <v>194</v>
      </c>
      <c r="O668" t="s">
        <v>195</v>
      </c>
      <c r="P668" t="s">
        <v>28</v>
      </c>
      <c r="Q668" t="s">
        <v>255</v>
      </c>
      <c r="R668" t="s">
        <v>45</v>
      </c>
      <c r="W668" s="33">
        <v>15.75</v>
      </c>
      <c r="Y668" t="s">
        <v>266</v>
      </c>
      <c r="Z668" t="s">
        <v>252</v>
      </c>
    </row>
    <row r="669" spans="1:26" x14ac:dyDescent="0.25">
      <c r="A669" t="s">
        <v>28</v>
      </c>
      <c r="B669" t="s">
        <v>29</v>
      </c>
      <c r="C669" s="32">
        <v>2021</v>
      </c>
      <c r="D669" s="32">
        <v>5</v>
      </c>
      <c r="E669" t="s">
        <v>41</v>
      </c>
      <c r="F669" t="s">
        <v>250</v>
      </c>
      <c r="G669" s="31">
        <v>44148</v>
      </c>
      <c r="H669" s="31">
        <v>44148</v>
      </c>
      <c r="I669" s="32">
        <v>241</v>
      </c>
      <c r="J669" t="s">
        <v>234</v>
      </c>
      <c r="K669" t="s">
        <v>166</v>
      </c>
      <c r="L669" t="s">
        <v>198</v>
      </c>
      <c r="M669" t="s">
        <v>235</v>
      </c>
      <c r="O669" t="s">
        <v>195</v>
      </c>
      <c r="P669" t="s">
        <v>28</v>
      </c>
      <c r="Q669" t="s">
        <v>267</v>
      </c>
      <c r="R669" t="s">
        <v>45</v>
      </c>
      <c r="W669" s="33">
        <v>3336.33</v>
      </c>
      <c r="Y669" t="s">
        <v>268</v>
      </c>
      <c r="Z669" t="s">
        <v>252</v>
      </c>
    </row>
    <row r="670" spans="1:26" x14ac:dyDescent="0.25">
      <c r="A670" t="s">
        <v>28</v>
      </c>
      <c r="B670" t="s">
        <v>29</v>
      </c>
      <c r="C670" s="32">
        <v>2021</v>
      </c>
      <c r="D670" s="32">
        <v>5</v>
      </c>
      <c r="E670" t="s">
        <v>41</v>
      </c>
      <c r="F670" t="s">
        <v>250</v>
      </c>
      <c r="G670" s="31">
        <v>44148</v>
      </c>
      <c r="H670" s="31">
        <v>44148</v>
      </c>
      <c r="I670" s="32">
        <v>242</v>
      </c>
      <c r="J670" t="s">
        <v>234</v>
      </c>
      <c r="K670" t="s">
        <v>166</v>
      </c>
      <c r="L670" t="s">
        <v>206</v>
      </c>
      <c r="M670" t="s">
        <v>235</v>
      </c>
      <c r="O670" t="s">
        <v>195</v>
      </c>
      <c r="P670" t="s">
        <v>28</v>
      </c>
      <c r="Q670" t="s">
        <v>267</v>
      </c>
      <c r="R670" t="s">
        <v>45</v>
      </c>
      <c r="W670" s="33">
        <v>37.369999999999997</v>
      </c>
      <c r="Y670" t="s">
        <v>268</v>
      </c>
      <c r="Z670" t="s">
        <v>252</v>
      </c>
    </row>
    <row r="671" spans="1:26" x14ac:dyDescent="0.25">
      <c r="A671" t="s">
        <v>28</v>
      </c>
      <c r="B671" t="s">
        <v>29</v>
      </c>
      <c r="C671" s="32">
        <v>2021</v>
      </c>
      <c r="D671" s="32">
        <v>5</v>
      </c>
      <c r="E671" t="s">
        <v>41</v>
      </c>
      <c r="F671" t="s">
        <v>250</v>
      </c>
      <c r="G671" s="31">
        <v>44148</v>
      </c>
      <c r="H671" s="31">
        <v>44148</v>
      </c>
      <c r="I671" s="32">
        <v>243</v>
      </c>
      <c r="J671" t="s">
        <v>234</v>
      </c>
      <c r="K671" t="s">
        <v>166</v>
      </c>
      <c r="L671" t="s">
        <v>203</v>
      </c>
      <c r="M671" t="s">
        <v>235</v>
      </c>
      <c r="O671" t="s">
        <v>195</v>
      </c>
      <c r="P671" t="s">
        <v>28</v>
      </c>
      <c r="Q671" t="s">
        <v>267</v>
      </c>
      <c r="R671" t="s">
        <v>45</v>
      </c>
      <c r="W671" s="33">
        <v>482.43</v>
      </c>
      <c r="Y671" t="s">
        <v>268</v>
      </c>
      <c r="Z671" t="s">
        <v>252</v>
      </c>
    </row>
    <row r="672" spans="1:26" x14ac:dyDescent="0.25">
      <c r="A672" t="s">
        <v>28</v>
      </c>
      <c r="B672" t="s">
        <v>29</v>
      </c>
      <c r="C672" s="32">
        <v>2021</v>
      </c>
      <c r="D672" s="32">
        <v>5</v>
      </c>
      <c r="E672" t="s">
        <v>41</v>
      </c>
      <c r="F672" t="s">
        <v>250</v>
      </c>
      <c r="G672" s="31">
        <v>44148</v>
      </c>
      <c r="H672" s="31">
        <v>44148</v>
      </c>
      <c r="I672" s="32">
        <v>244</v>
      </c>
      <c r="J672" t="s">
        <v>234</v>
      </c>
      <c r="K672" t="s">
        <v>166</v>
      </c>
      <c r="L672" t="s">
        <v>172</v>
      </c>
      <c r="M672" t="s">
        <v>235</v>
      </c>
      <c r="O672" t="s">
        <v>195</v>
      </c>
      <c r="P672" t="s">
        <v>28</v>
      </c>
      <c r="Q672" t="s">
        <v>267</v>
      </c>
      <c r="R672" t="s">
        <v>45</v>
      </c>
      <c r="W672" s="33">
        <v>250.45</v>
      </c>
      <c r="Y672" t="s">
        <v>268</v>
      </c>
      <c r="Z672" t="s">
        <v>252</v>
      </c>
    </row>
    <row r="673" spans="1:26" x14ac:dyDescent="0.25">
      <c r="A673" t="s">
        <v>28</v>
      </c>
      <c r="B673" t="s">
        <v>29</v>
      </c>
      <c r="C673" s="32">
        <v>2021</v>
      </c>
      <c r="D673" s="32">
        <v>5</v>
      </c>
      <c r="E673" t="s">
        <v>41</v>
      </c>
      <c r="F673" t="s">
        <v>250</v>
      </c>
      <c r="G673" s="31">
        <v>44148</v>
      </c>
      <c r="H673" s="31">
        <v>44148</v>
      </c>
      <c r="I673" s="32">
        <v>245</v>
      </c>
      <c r="J673" t="s">
        <v>234</v>
      </c>
      <c r="K673" t="s">
        <v>166</v>
      </c>
      <c r="L673" t="s">
        <v>204</v>
      </c>
      <c r="M673" t="s">
        <v>235</v>
      </c>
      <c r="O673" t="s">
        <v>195</v>
      </c>
      <c r="P673" t="s">
        <v>28</v>
      </c>
      <c r="Q673" t="s">
        <v>267</v>
      </c>
      <c r="R673" t="s">
        <v>45</v>
      </c>
      <c r="W673" s="33">
        <v>44.71</v>
      </c>
      <c r="Y673" t="s">
        <v>268</v>
      </c>
      <c r="Z673" t="s">
        <v>252</v>
      </c>
    </row>
    <row r="674" spans="1:26" x14ac:dyDescent="0.25">
      <c r="A674" t="s">
        <v>28</v>
      </c>
      <c r="B674" t="s">
        <v>29</v>
      </c>
      <c r="C674" s="32">
        <v>2021</v>
      </c>
      <c r="D674" s="32">
        <v>5</v>
      </c>
      <c r="E674" t="s">
        <v>41</v>
      </c>
      <c r="F674" t="s">
        <v>250</v>
      </c>
      <c r="G674" s="31">
        <v>44148</v>
      </c>
      <c r="H674" s="31">
        <v>44148</v>
      </c>
      <c r="I674" s="32">
        <v>246</v>
      </c>
      <c r="J674" t="s">
        <v>234</v>
      </c>
      <c r="K674" t="s">
        <v>166</v>
      </c>
      <c r="L674" t="s">
        <v>205</v>
      </c>
      <c r="M674" t="s">
        <v>235</v>
      </c>
      <c r="O674" t="s">
        <v>195</v>
      </c>
      <c r="P674" t="s">
        <v>28</v>
      </c>
      <c r="Q674" t="s">
        <v>267</v>
      </c>
      <c r="R674" t="s">
        <v>45</v>
      </c>
      <c r="W674" s="33">
        <v>343.5</v>
      </c>
      <c r="Y674" t="s">
        <v>268</v>
      </c>
      <c r="Z674" t="s">
        <v>252</v>
      </c>
    </row>
    <row r="675" spans="1:26" x14ac:dyDescent="0.25">
      <c r="A675" t="s">
        <v>28</v>
      </c>
      <c r="B675" t="s">
        <v>29</v>
      </c>
      <c r="C675" s="32">
        <v>2021</v>
      </c>
      <c r="D675" s="32">
        <v>5</v>
      </c>
      <c r="E675" t="s">
        <v>41</v>
      </c>
      <c r="F675" t="s">
        <v>250</v>
      </c>
      <c r="G675" s="31">
        <v>44148</v>
      </c>
      <c r="H675" s="31">
        <v>44148</v>
      </c>
      <c r="I675" s="32">
        <v>247</v>
      </c>
      <c r="J675" t="s">
        <v>234</v>
      </c>
      <c r="K675" t="s">
        <v>166</v>
      </c>
      <c r="L675" t="s">
        <v>207</v>
      </c>
      <c r="M675" t="s">
        <v>235</v>
      </c>
      <c r="O675" t="s">
        <v>195</v>
      </c>
      <c r="P675" t="s">
        <v>28</v>
      </c>
      <c r="Q675" t="s">
        <v>267</v>
      </c>
      <c r="R675" t="s">
        <v>45</v>
      </c>
      <c r="W675" s="33">
        <v>20.350000000000001</v>
      </c>
      <c r="Y675" t="s">
        <v>268</v>
      </c>
      <c r="Z675" t="s">
        <v>252</v>
      </c>
    </row>
    <row r="676" spans="1:26" x14ac:dyDescent="0.25">
      <c r="A676" t="s">
        <v>28</v>
      </c>
      <c r="B676" t="s">
        <v>29</v>
      </c>
      <c r="C676" s="32">
        <v>2021</v>
      </c>
      <c r="D676" s="32">
        <v>5</v>
      </c>
      <c r="E676" t="s">
        <v>41</v>
      </c>
      <c r="F676" t="s">
        <v>250</v>
      </c>
      <c r="G676" s="31">
        <v>44148</v>
      </c>
      <c r="H676" s="31">
        <v>44148</v>
      </c>
      <c r="I676" s="32">
        <v>248</v>
      </c>
      <c r="J676" t="s">
        <v>234</v>
      </c>
      <c r="K676" t="s">
        <v>166</v>
      </c>
      <c r="L676" t="s">
        <v>209</v>
      </c>
      <c r="M676" t="s">
        <v>235</v>
      </c>
      <c r="O676" t="s">
        <v>195</v>
      </c>
      <c r="P676" t="s">
        <v>28</v>
      </c>
      <c r="Q676" t="s">
        <v>267</v>
      </c>
      <c r="R676" t="s">
        <v>45</v>
      </c>
      <c r="W676" s="33">
        <v>20</v>
      </c>
      <c r="Y676" t="s">
        <v>268</v>
      </c>
      <c r="Z676" t="s">
        <v>252</v>
      </c>
    </row>
    <row r="677" spans="1:26" x14ac:dyDescent="0.25">
      <c r="A677" t="s">
        <v>28</v>
      </c>
      <c r="B677" t="s">
        <v>29</v>
      </c>
      <c r="C677" s="32">
        <v>2021</v>
      </c>
      <c r="D677" s="32">
        <v>5</v>
      </c>
      <c r="E677" t="s">
        <v>41</v>
      </c>
      <c r="F677" t="s">
        <v>250</v>
      </c>
      <c r="G677" s="31">
        <v>44148</v>
      </c>
      <c r="H677" s="31">
        <v>44148</v>
      </c>
      <c r="I677" s="32">
        <v>249</v>
      </c>
      <c r="J677" t="s">
        <v>234</v>
      </c>
      <c r="K677" t="s">
        <v>166</v>
      </c>
      <c r="L677" t="s">
        <v>208</v>
      </c>
      <c r="M677" t="s">
        <v>235</v>
      </c>
      <c r="O677" t="s">
        <v>195</v>
      </c>
      <c r="P677" t="s">
        <v>28</v>
      </c>
      <c r="Q677" t="s">
        <v>267</v>
      </c>
      <c r="R677" t="s">
        <v>45</v>
      </c>
      <c r="W677" s="33">
        <v>0</v>
      </c>
      <c r="Y677" t="s">
        <v>268</v>
      </c>
      <c r="Z677" t="s">
        <v>252</v>
      </c>
    </row>
    <row r="678" spans="1:26" x14ac:dyDescent="0.25">
      <c r="A678" t="s">
        <v>28</v>
      </c>
      <c r="B678" t="s">
        <v>29</v>
      </c>
      <c r="C678" s="32">
        <v>2021</v>
      </c>
      <c r="D678" s="32">
        <v>5</v>
      </c>
      <c r="E678" t="s">
        <v>41</v>
      </c>
      <c r="F678" t="s">
        <v>250</v>
      </c>
      <c r="G678" s="31">
        <v>44148</v>
      </c>
      <c r="H678" s="31">
        <v>44148</v>
      </c>
      <c r="I678" s="32">
        <v>251</v>
      </c>
      <c r="J678" t="s">
        <v>189</v>
      </c>
      <c r="K678" t="s">
        <v>166</v>
      </c>
      <c r="L678" t="s">
        <v>198</v>
      </c>
      <c r="M678" t="s">
        <v>194</v>
      </c>
      <c r="O678" t="s">
        <v>195</v>
      </c>
      <c r="P678" t="s">
        <v>28</v>
      </c>
      <c r="Q678" t="s">
        <v>196</v>
      </c>
      <c r="R678" t="s">
        <v>45</v>
      </c>
      <c r="W678" s="33">
        <v>2075</v>
      </c>
      <c r="Y678" t="s">
        <v>269</v>
      </c>
      <c r="Z678" t="s">
        <v>252</v>
      </c>
    </row>
    <row r="679" spans="1:26" x14ac:dyDescent="0.25">
      <c r="A679" t="s">
        <v>28</v>
      </c>
      <c r="B679" t="s">
        <v>29</v>
      </c>
      <c r="C679" s="32">
        <v>2021</v>
      </c>
      <c r="D679" s="32">
        <v>5</v>
      </c>
      <c r="E679" t="s">
        <v>41</v>
      </c>
      <c r="F679" t="s">
        <v>250</v>
      </c>
      <c r="G679" s="31">
        <v>44148</v>
      </c>
      <c r="H679" s="31">
        <v>44148</v>
      </c>
      <c r="I679" s="32">
        <v>252</v>
      </c>
      <c r="J679" t="s">
        <v>189</v>
      </c>
      <c r="K679" t="s">
        <v>166</v>
      </c>
      <c r="L679" t="s">
        <v>206</v>
      </c>
      <c r="M679" t="s">
        <v>194</v>
      </c>
      <c r="O679" t="s">
        <v>195</v>
      </c>
      <c r="P679" t="s">
        <v>28</v>
      </c>
      <c r="Q679" t="s">
        <v>196</v>
      </c>
      <c r="R679" t="s">
        <v>45</v>
      </c>
      <c r="W679" s="33">
        <v>23.24</v>
      </c>
      <c r="Y679" t="s">
        <v>269</v>
      </c>
      <c r="Z679" t="s">
        <v>252</v>
      </c>
    </row>
    <row r="680" spans="1:26" x14ac:dyDescent="0.25">
      <c r="A680" t="s">
        <v>28</v>
      </c>
      <c r="B680" t="s">
        <v>29</v>
      </c>
      <c r="C680" s="32">
        <v>2021</v>
      </c>
      <c r="D680" s="32">
        <v>5</v>
      </c>
      <c r="E680" t="s">
        <v>41</v>
      </c>
      <c r="F680" t="s">
        <v>250</v>
      </c>
      <c r="G680" s="31">
        <v>44148</v>
      </c>
      <c r="H680" s="31">
        <v>44148</v>
      </c>
      <c r="I680" s="32">
        <v>253</v>
      </c>
      <c r="J680" t="s">
        <v>189</v>
      </c>
      <c r="K680" t="s">
        <v>166</v>
      </c>
      <c r="L680" t="s">
        <v>203</v>
      </c>
      <c r="M680" t="s">
        <v>194</v>
      </c>
      <c r="O680" t="s">
        <v>195</v>
      </c>
      <c r="P680" t="s">
        <v>28</v>
      </c>
      <c r="Q680" t="s">
        <v>196</v>
      </c>
      <c r="R680" t="s">
        <v>45</v>
      </c>
      <c r="W680" s="33">
        <v>300.04000000000002</v>
      </c>
      <c r="Y680" t="s">
        <v>269</v>
      </c>
      <c r="Z680" t="s">
        <v>252</v>
      </c>
    </row>
    <row r="681" spans="1:26" x14ac:dyDescent="0.25">
      <c r="A681" t="s">
        <v>28</v>
      </c>
      <c r="B681" t="s">
        <v>29</v>
      </c>
      <c r="C681" s="32">
        <v>2021</v>
      </c>
      <c r="D681" s="32">
        <v>5</v>
      </c>
      <c r="E681" t="s">
        <v>41</v>
      </c>
      <c r="F681" t="s">
        <v>250</v>
      </c>
      <c r="G681" s="31">
        <v>44148</v>
      </c>
      <c r="H681" s="31">
        <v>44148</v>
      </c>
      <c r="I681" s="32">
        <v>254</v>
      </c>
      <c r="J681" t="s">
        <v>189</v>
      </c>
      <c r="K681" t="s">
        <v>166</v>
      </c>
      <c r="L681" t="s">
        <v>172</v>
      </c>
      <c r="M681" t="s">
        <v>194</v>
      </c>
      <c r="O681" t="s">
        <v>195</v>
      </c>
      <c r="P681" t="s">
        <v>28</v>
      </c>
      <c r="Q681" t="s">
        <v>196</v>
      </c>
      <c r="R681" t="s">
        <v>45</v>
      </c>
      <c r="W681" s="33">
        <v>144.16</v>
      </c>
      <c r="Y681" t="s">
        <v>269</v>
      </c>
      <c r="Z681" t="s">
        <v>252</v>
      </c>
    </row>
    <row r="682" spans="1:26" x14ac:dyDescent="0.25">
      <c r="A682" t="s">
        <v>28</v>
      </c>
      <c r="B682" t="s">
        <v>29</v>
      </c>
      <c r="C682" s="32">
        <v>2021</v>
      </c>
      <c r="D682" s="32">
        <v>5</v>
      </c>
      <c r="E682" t="s">
        <v>41</v>
      </c>
      <c r="F682" t="s">
        <v>250</v>
      </c>
      <c r="G682" s="31">
        <v>44148</v>
      </c>
      <c r="H682" s="31">
        <v>44148</v>
      </c>
      <c r="I682" s="32">
        <v>255</v>
      </c>
      <c r="J682" t="s">
        <v>189</v>
      </c>
      <c r="K682" t="s">
        <v>166</v>
      </c>
      <c r="L682" t="s">
        <v>204</v>
      </c>
      <c r="M682" t="s">
        <v>194</v>
      </c>
      <c r="O682" t="s">
        <v>195</v>
      </c>
      <c r="P682" t="s">
        <v>28</v>
      </c>
      <c r="Q682" t="s">
        <v>196</v>
      </c>
      <c r="R682" t="s">
        <v>45</v>
      </c>
      <c r="W682" s="33">
        <v>27.8</v>
      </c>
      <c r="Y682" t="s">
        <v>269</v>
      </c>
      <c r="Z682" t="s">
        <v>252</v>
      </c>
    </row>
    <row r="683" spans="1:26" x14ac:dyDescent="0.25">
      <c r="A683" t="s">
        <v>28</v>
      </c>
      <c r="B683" t="s">
        <v>29</v>
      </c>
      <c r="C683" s="32">
        <v>2021</v>
      </c>
      <c r="D683" s="32">
        <v>5</v>
      </c>
      <c r="E683" t="s">
        <v>41</v>
      </c>
      <c r="F683" t="s">
        <v>250</v>
      </c>
      <c r="G683" s="31">
        <v>44148</v>
      </c>
      <c r="H683" s="31">
        <v>44148</v>
      </c>
      <c r="I683" s="32">
        <v>256</v>
      </c>
      <c r="J683" t="s">
        <v>189</v>
      </c>
      <c r="K683" t="s">
        <v>166</v>
      </c>
      <c r="L683" t="s">
        <v>205</v>
      </c>
      <c r="M683" t="s">
        <v>194</v>
      </c>
      <c r="O683" t="s">
        <v>195</v>
      </c>
      <c r="P683" t="s">
        <v>28</v>
      </c>
      <c r="Q683" t="s">
        <v>196</v>
      </c>
      <c r="R683" t="s">
        <v>45</v>
      </c>
      <c r="W683" s="33">
        <v>510.03</v>
      </c>
      <c r="Y683" t="s">
        <v>269</v>
      </c>
      <c r="Z683" t="s">
        <v>252</v>
      </c>
    </row>
    <row r="684" spans="1:26" x14ac:dyDescent="0.25">
      <c r="A684" t="s">
        <v>28</v>
      </c>
      <c r="B684" t="s">
        <v>29</v>
      </c>
      <c r="C684" s="32">
        <v>2021</v>
      </c>
      <c r="D684" s="32">
        <v>5</v>
      </c>
      <c r="E684" t="s">
        <v>41</v>
      </c>
      <c r="F684" t="s">
        <v>250</v>
      </c>
      <c r="G684" s="31">
        <v>44148</v>
      </c>
      <c r="H684" s="31">
        <v>44148</v>
      </c>
      <c r="I684" s="32">
        <v>257</v>
      </c>
      <c r="J684" t="s">
        <v>189</v>
      </c>
      <c r="K684" t="s">
        <v>166</v>
      </c>
      <c r="L684" t="s">
        <v>207</v>
      </c>
      <c r="M684" t="s">
        <v>194</v>
      </c>
      <c r="O684" t="s">
        <v>195</v>
      </c>
      <c r="P684" t="s">
        <v>28</v>
      </c>
      <c r="Q684" t="s">
        <v>196</v>
      </c>
      <c r="R684" t="s">
        <v>45</v>
      </c>
      <c r="W684" s="33">
        <v>12.66</v>
      </c>
      <c r="Y684" t="s">
        <v>269</v>
      </c>
      <c r="Z684" t="s">
        <v>252</v>
      </c>
    </row>
    <row r="685" spans="1:26" x14ac:dyDescent="0.25">
      <c r="A685" t="s">
        <v>28</v>
      </c>
      <c r="B685" t="s">
        <v>29</v>
      </c>
      <c r="C685" s="32">
        <v>2021</v>
      </c>
      <c r="D685" s="32">
        <v>5</v>
      </c>
      <c r="E685" t="s">
        <v>41</v>
      </c>
      <c r="F685" t="s">
        <v>250</v>
      </c>
      <c r="G685" s="31">
        <v>44148</v>
      </c>
      <c r="H685" s="31">
        <v>44148</v>
      </c>
      <c r="I685" s="32">
        <v>258</v>
      </c>
      <c r="J685" t="s">
        <v>189</v>
      </c>
      <c r="K685" t="s">
        <v>166</v>
      </c>
      <c r="L685" t="s">
        <v>209</v>
      </c>
      <c r="M685" t="s">
        <v>194</v>
      </c>
      <c r="O685" t="s">
        <v>195</v>
      </c>
      <c r="P685" t="s">
        <v>28</v>
      </c>
      <c r="Q685" t="s">
        <v>196</v>
      </c>
      <c r="R685" t="s">
        <v>45</v>
      </c>
      <c r="W685" s="33">
        <v>16.600000000000001</v>
      </c>
      <c r="Y685" t="s">
        <v>269</v>
      </c>
      <c r="Z685" t="s">
        <v>252</v>
      </c>
    </row>
    <row r="686" spans="1:26" x14ac:dyDescent="0.25">
      <c r="A686" t="s">
        <v>28</v>
      </c>
      <c r="B686" t="s">
        <v>29</v>
      </c>
      <c r="C686" s="32">
        <v>2021</v>
      </c>
      <c r="D686" s="32">
        <v>5</v>
      </c>
      <c r="E686" t="s">
        <v>41</v>
      </c>
      <c r="F686" t="s">
        <v>250</v>
      </c>
      <c r="G686" s="31">
        <v>44148</v>
      </c>
      <c r="H686" s="31">
        <v>44148</v>
      </c>
      <c r="I686" s="32">
        <v>259</v>
      </c>
      <c r="J686" t="s">
        <v>189</v>
      </c>
      <c r="K686" t="s">
        <v>166</v>
      </c>
      <c r="L686" t="s">
        <v>208</v>
      </c>
      <c r="M686" t="s">
        <v>194</v>
      </c>
      <c r="O686" t="s">
        <v>195</v>
      </c>
      <c r="P686" t="s">
        <v>28</v>
      </c>
      <c r="Q686" t="s">
        <v>196</v>
      </c>
      <c r="R686" t="s">
        <v>45</v>
      </c>
      <c r="W686" s="33">
        <v>0</v>
      </c>
      <c r="Y686" t="s">
        <v>269</v>
      </c>
      <c r="Z686" t="s">
        <v>252</v>
      </c>
    </row>
    <row r="687" spans="1:26" x14ac:dyDescent="0.25">
      <c r="A687" t="s">
        <v>28</v>
      </c>
      <c r="B687" t="s">
        <v>29</v>
      </c>
      <c r="C687" s="32">
        <v>2021</v>
      </c>
      <c r="D687" s="32">
        <v>5</v>
      </c>
      <c r="E687" t="s">
        <v>41</v>
      </c>
      <c r="F687" t="s">
        <v>250</v>
      </c>
      <c r="G687" s="31">
        <v>44148</v>
      </c>
      <c r="H687" s="31">
        <v>44148</v>
      </c>
      <c r="I687" s="32">
        <v>261</v>
      </c>
      <c r="J687" t="s">
        <v>254</v>
      </c>
      <c r="K687" t="s">
        <v>166</v>
      </c>
      <c r="L687" t="s">
        <v>198</v>
      </c>
      <c r="M687" t="s">
        <v>194</v>
      </c>
      <c r="O687" t="s">
        <v>195</v>
      </c>
      <c r="P687" t="s">
        <v>28</v>
      </c>
      <c r="Q687" t="s">
        <v>255</v>
      </c>
      <c r="R687" t="s">
        <v>45</v>
      </c>
      <c r="W687" s="33">
        <v>425</v>
      </c>
      <c r="Y687" t="s">
        <v>269</v>
      </c>
      <c r="Z687" t="s">
        <v>252</v>
      </c>
    </row>
    <row r="688" spans="1:26" x14ac:dyDescent="0.25">
      <c r="A688" t="s">
        <v>28</v>
      </c>
      <c r="B688" t="s">
        <v>29</v>
      </c>
      <c r="C688" s="32">
        <v>2021</v>
      </c>
      <c r="D688" s="32">
        <v>5</v>
      </c>
      <c r="E688" t="s">
        <v>41</v>
      </c>
      <c r="F688" t="s">
        <v>250</v>
      </c>
      <c r="G688" s="31">
        <v>44148</v>
      </c>
      <c r="H688" s="31">
        <v>44148</v>
      </c>
      <c r="I688" s="32">
        <v>262</v>
      </c>
      <c r="J688" t="s">
        <v>254</v>
      </c>
      <c r="K688" t="s">
        <v>166</v>
      </c>
      <c r="L688" t="s">
        <v>206</v>
      </c>
      <c r="M688" t="s">
        <v>194</v>
      </c>
      <c r="O688" t="s">
        <v>195</v>
      </c>
      <c r="P688" t="s">
        <v>28</v>
      </c>
      <c r="Q688" t="s">
        <v>255</v>
      </c>
      <c r="R688" t="s">
        <v>45</v>
      </c>
      <c r="W688" s="33">
        <v>4.76</v>
      </c>
      <c r="Y688" t="s">
        <v>269</v>
      </c>
      <c r="Z688" t="s">
        <v>252</v>
      </c>
    </row>
    <row r="689" spans="1:26" x14ac:dyDescent="0.25">
      <c r="A689" t="s">
        <v>28</v>
      </c>
      <c r="B689" t="s">
        <v>29</v>
      </c>
      <c r="C689" s="32">
        <v>2021</v>
      </c>
      <c r="D689" s="32">
        <v>5</v>
      </c>
      <c r="E689" t="s">
        <v>41</v>
      </c>
      <c r="F689" t="s">
        <v>250</v>
      </c>
      <c r="G689" s="31">
        <v>44148</v>
      </c>
      <c r="H689" s="31">
        <v>44148</v>
      </c>
      <c r="I689" s="32">
        <v>263</v>
      </c>
      <c r="J689" t="s">
        <v>254</v>
      </c>
      <c r="K689" t="s">
        <v>166</v>
      </c>
      <c r="L689" t="s">
        <v>203</v>
      </c>
      <c r="M689" t="s">
        <v>194</v>
      </c>
      <c r="O689" t="s">
        <v>195</v>
      </c>
      <c r="P689" t="s">
        <v>28</v>
      </c>
      <c r="Q689" t="s">
        <v>255</v>
      </c>
      <c r="R689" t="s">
        <v>45</v>
      </c>
      <c r="W689" s="33">
        <v>61.46</v>
      </c>
      <c r="Y689" t="s">
        <v>269</v>
      </c>
      <c r="Z689" t="s">
        <v>252</v>
      </c>
    </row>
    <row r="690" spans="1:26" x14ac:dyDescent="0.25">
      <c r="A690" t="s">
        <v>28</v>
      </c>
      <c r="B690" t="s">
        <v>29</v>
      </c>
      <c r="C690" s="32">
        <v>2021</v>
      </c>
      <c r="D690" s="32">
        <v>5</v>
      </c>
      <c r="E690" t="s">
        <v>41</v>
      </c>
      <c r="F690" t="s">
        <v>250</v>
      </c>
      <c r="G690" s="31">
        <v>44148</v>
      </c>
      <c r="H690" s="31">
        <v>44148</v>
      </c>
      <c r="I690" s="32">
        <v>264</v>
      </c>
      <c r="J690" t="s">
        <v>254</v>
      </c>
      <c r="K690" t="s">
        <v>166</v>
      </c>
      <c r="L690" t="s">
        <v>172</v>
      </c>
      <c r="M690" t="s">
        <v>194</v>
      </c>
      <c r="O690" t="s">
        <v>195</v>
      </c>
      <c r="P690" t="s">
        <v>28</v>
      </c>
      <c r="Q690" t="s">
        <v>255</v>
      </c>
      <c r="R690" t="s">
        <v>45</v>
      </c>
      <c r="W690" s="33">
        <v>29.53</v>
      </c>
      <c r="Y690" t="s">
        <v>269</v>
      </c>
      <c r="Z690" t="s">
        <v>252</v>
      </c>
    </row>
    <row r="691" spans="1:26" x14ac:dyDescent="0.25">
      <c r="A691" t="s">
        <v>28</v>
      </c>
      <c r="B691" t="s">
        <v>29</v>
      </c>
      <c r="C691" s="32">
        <v>2021</v>
      </c>
      <c r="D691" s="32">
        <v>5</v>
      </c>
      <c r="E691" t="s">
        <v>41</v>
      </c>
      <c r="F691" t="s">
        <v>250</v>
      </c>
      <c r="G691" s="31">
        <v>44148</v>
      </c>
      <c r="H691" s="31">
        <v>44148</v>
      </c>
      <c r="I691" s="32">
        <v>265</v>
      </c>
      <c r="J691" t="s">
        <v>254</v>
      </c>
      <c r="K691" t="s">
        <v>166</v>
      </c>
      <c r="L691" t="s">
        <v>204</v>
      </c>
      <c r="M691" t="s">
        <v>194</v>
      </c>
      <c r="O691" t="s">
        <v>195</v>
      </c>
      <c r="P691" t="s">
        <v>28</v>
      </c>
      <c r="Q691" t="s">
        <v>255</v>
      </c>
      <c r="R691" t="s">
        <v>45</v>
      </c>
      <c r="W691" s="33">
        <v>5.7</v>
      </c>
      <c r="Y691" t="s">
        <v>269</v>
      </c>
      <c r="Z691" t="s">
        <v>252</v>
      </c>
    </row>
    <row r="692" spans="1:26" x14ac:dyDescent="0.25">
      <c r="A692" t="s">
        <v>28</v>
      </c>
      <c r="B692" t="s">
        <v>29</v>
      </c>
      <c r="C692" s="32">
        <v>2021</v>
      </c>
      <c r="D692" s="32">
        <v>5</v>
      </c>
      <c r="E692" t="s">
        <v>41</v>
      </c>
      <c r="F692" t="s">
        <v>250</v>
      </c>
      <c r="G692" s="31">
        <v>44148</v>
      </c>
      <c r="H692" s="31">
        <v>44148</v>
      </c>
      <c r="I692" s="32">
        <v>266</v>
      </c>
      <c r="J692" t="s">
        <v>254</v>
      </c>
      <c r="K692" t="s">
        <v>166</v>
      </c>
      <c r="L692" t="s">
        <v>205</v>
      </c>
      <c r="M692" t="s">
        <v>194</v>
      </c>
      <c r="O692" t="s">
        <v>195</v>
      </c>
      <c r="P692" t="s">
        <v>28</v>
      </c>
      <c r="Q692" t="s">
        <v>255</v>
      </c>
      <c r="R692" t="s">
        <v>45</v>
      </c>
      <c r="W692" s="33">
        <v>104.47</v>
      </c>
      <c r="Y692" t="s">
        <v>269</v>
      </c>
      <c r="Z692" t="s">
        <v>252</v>
      </c>
    </row>
    <row r="693" spans="1:26" x14ac:dyDescent="0.25">
      <c r="A693" t="s">
        <v>28</v>
      </c>
      <c r="B693" t="s">
        <v>29</v>
      </c>
      <c r="C693" s="32">
        <v>2021</v>
      </c>
      <c r="D693" s="32">
        <v>5</v>
      </c>
      <c r="E693" t="s">
        <v>41</v>
      </c>
      <c r="F693" t="s">
        <v>250</v>
      </c>
      <c r="G693" s="31">
        <v>44148</v>
      </c>
      <c r="H693" s="31">
        <v>44148</v>
      </c>
      <c r="I693" s="32">
        <v>267</v>
      </c>
      <c r="J693" t="s">
        <v>254</v>
      </c>
      <c r="K693" t="s">
        <v>166</v>
      </c>
      <c r="L693" t="s">
        <v>207</v>
      </c>
      <c r="M693" t="s">
        <v>194</v>
      </c>
      <c r="O693" t="s">
        <v>195</v>
      </c>
      <c r="P693" t="s">
        <v>28</v>
      </c>
      <c r="Q693" t="s">
        <v>255</v>
      </c>
      <c r="R693" t="s">
        <v>45</v>
      </c>
      <c r="W693" s="33">
        <v>2.59</v>
      </c>
      <c r="Y693" t="s">
        <v>269</v>
      </c>
      <c r="Z693" t="s">
        <v>252</v>
      </c>
    </row>
    <row r="694" spans="1:26" x14ac:dyDescent="0.25">
      <c r="A694" t="s">
        <v>28</v>
      </c>
      <c r="B694" t="s">
        <v>29</v>
      </c>
      <c r="C694" s="32">
        <v>2021</v>
      </c>
      <c r="D694" s="32">
        <v>5</v>
      </c>
      <c r="E694" t="s">
        <v>41</v>
      </c>
      <c r="F694" t="s">
        <v>250</v>
      </c>
      <c r="G694" s="31">
        <v>44148</v>
      </c>
      <c r="H694" s="31">
        <v>44148</v>
      </c>
      <c r="I694" s="32">
        <v>268</v>
      </c>
      <c r="J694" t="s">
        <v>254</v>
      </c>
      <c r="K694" t="s">
        <v>166</v>
      </c>
      <c r="L694" t="s">
        <v>209</v>
      </c>
      <c r="M694" t="s">
        <v>194</v>
      </c>
      <c r="O694" t="s">
        <v>195</v>
      </c>
      <c r="P694" t="s">
        <v>28</v>
      </c>
      <c r="Q694" t="s">
        <v>255</v>
      </c>
      <c r="R694" t="s">
        <v>45</v>
      </c>
      <c r="W694" s="33">
        <v>3.4</v>
      </c>
      <c r="Y694" t="s">
        <v>269</v>
      </c>
      <c r="Z694" t="s">
        <v>252</v>
      </c>
    </row>
    <row r="695" spans="1:26" x14ac:dyDescent="0.25">
      <c r="A695" t="s">
        <v>28</v>
      </c>
      <c r="B695" t="s">
        <v>29</v>
      </c>
      <c r="C695" s="32">
        <v>2021</v>
      </c>
      <c r="D695" s="32">
        <v>5</v>
      </c>
      <c r="E695" t="s">
        <v>41</v>
      </c>
      <c r="F695" t="s">
        <v>250</v>
      </c>
      <c r="G695" s="31">
        <v>44148</v>
      </c>
      <c r="H695" s="31">
        <v>44148</v>
      </c>
      <c r="I695" s="32">
        <v>269</v>
      </c>
      <c r="J695" t="s">
        <v>254</v>
      </c>
      <c r="K695" t="s">
        <v>166</v>
      </c>
      <c r="L695" t="s">
        <v>208</v>
      </c>
      <c r="M695" t="s">
        <v>194</v>
      </c>
      <c r="O695" t="s">
        <v>195</v>
      </c>
      <c r="P695" t="s">
        <v>28</v>
      </c>
      <c r="Q695" t="s">
        <v>255</v>
      </c>
      <c r="R695" t="s">
        <v>45</v>
      </c>
      <c r="W695" s="33">
        <v>0</v>
      </c>
      <c r="Y695" t="s">
        <v>269</v>
      </c>
      <c r="Z695" t="s">
        <v>252</v>
      </c>
    </row>
    <row r="696" spans="1:26" x14ac:dyDescent="0.25">
      <c r="A696" t="s">
        <v>28</v>
      </c>
      <c r="B696" t="s">
        <v>29</v>
      </c>
      <c r="C696" s="32">
        <v>2021</v>
      </c>
      <c r="D696" s="32">
        <v>5</v>
      </c>
      <c r="E696" t="s">
        <v>41</v>
      </c>
      <c r="F696" t="s">
        <v>250</v>
      </c>
      <c r="G696" s="31">
        <v>44148</v>
      </c>
      <c r="H696" s="31">
        <v>44148</v>
      </c>
      <c r="I696" s="32">
        <v>271</v>
      </c>
      <c r="J696" t="s">
        <v>32</v>
      </c>
      <c r="K696" t="s">
        <v>190</v>
      </c>
      <c r="L696" t="s">
        <v>198</v>
      </c>
      <c r="M696" t="s">
        <v>185</v>
      </c>
      <c r="P696" t="s">
        <v>28</v>
      </c>
      <c r="Q696" t="s">
        <v>231</v>
      </c>
      <c r="R696" t="s">
        <v>45</v>
      </c>
      <c r="W696" s="33">
        <v>2700</v>
      </c>
      <c r="Y696" t="s">
        <v>270</v>
      </c>
      <c r="Z696" t="s">
        <v>252</v>
      </c>
    </row>
    <row r="697" spans="1:26" x14ac:dyDescent="0.25">
      <c r="A697" t="s">
        <v>28</v>
      </c>
      <c r="B697" t="s">
        <v>29</v>
      </c>
      <c r="C697" s="32">
        <v>2021</v>
      </c>
      <c r="D697" s="32">
        <v>5</v>
      </c>
      <c r="E697" t="s">
        <v>41</v>
      </c>
      <c r="F697" t="s">
        <v>250</v>
      </c>
      <c r="G697" s="31">
        <v>44148</v>
      </c>
      <c r="H697" s="31">
        <v>44148</v>
      </c>
      <c r="I697" s="32">
        <v>272</v>
      </c>
      <c r="J697" t="s">
        <v>32</v>
      </c>
      <c r="K697" t="s">
        <v>190</v>
      </c>
      <c r="L697" t="s">
        <v>206</v>
      </c>
      <c r="M697" t="s">
        <v>185</v>
      </c>
      <c r="P697" t="s">
        <v>28</v>
      </c>
      <c r="Q697" t="s">
        <v>231</v>
      </c>
      <c r="R697" t="s">
        <v>45</v>
      </c>
      <c r="W697" s="33">
        <v>30.24</v>
      </c>
      <c r="Y697" t="s">
        <v>270</v>
      </c>
      <c r="Z697" t="s">
        <v>252</v>
      </c>
    </row>
    <row r="698" spans="1:26" x14ac:dyDescent="0.25">
      <c r="A698" t="s">
        <v>28</v>
      </c>
      <c r="B698" t="s">
        <v>29</v>
      </c>
      <c r="C698" s="32">
        <v>2021</v>
      </c>
      <c r="D698" s="32">
        <v>5</v>
      </c>
      <c r="E698" t="s">
        <v>41</v>
      </c>
      <c r="F698" t="s">
        <v>250</v>
      </c>
      <c r="G698" s="31">
        <v>44148</v>
      </c>
      <c r="H698" s="31">
        <v>44148</v>
      </c>
      <c r="I698" s="32">
        <v>273</v>
      </c>
      <c r="J698" t="s">
        <v>32</v>
      </c>
      <c r="K698" t="s">
        <v>190</v>
      </c>
      <c r="L698" t="s">
        <v>203</v>
      </c>
      <c r="M698" t="s">
        <v>185</v>
      </c>
      <c r="P698" t="s">
        <v>28</v>
      </c>
      <c r="Q698" t="s">
        <v>231</v>
      </c>
      <c r="R698" t="s">
        <v>45</v>
      </c>
      <c r="W698" s="33">
        <v>390.42</v>
      </c>
      <c r="Y698" t="s">
        <v>270</v>
      </c>
      <c r="Z698" t="s">
        <v>252</v>
      </c>
    </row>
    <row r="699" spans="1:26" x14ac:dyDescent="0.25">
      <c r="A699" t="s">
        <v>28</v>
      </c>
      <c r="B699" t="s">
        <v>29</v>
      </c>
      <c r="C699" s="32">
        <v>2021</v>
      </c>
      <c r="D699" s="32">
        <v>5</v>
      </c>
      <c r="E699" t="s">
        <v>41</v>
      </c>
      <c r="F699" t="s">
        <v>250</v>
      </c>
      <c r="G699" s="31">
        <v>44148</v>
      </c>
      <c r="H699" s="31">
        <v>44148</v>
      </c>
      <c r="I699" s="32">
        <v>274</v>
      </c>
      <c r="J699" t="s">
        <v>32</v>
      </c>
      <c r="K699" t="s">
        <v>190</v>
      </c>
      <c r="L699" t="s">
        <v>172</v>
      </c>
      <c r="M699" t="s">
        <v>185</v>
      </c>
      <c r="P699" t="s">
        <v>28</v>
      </c>
      <c r="Q699" t="s">
        <v>231</v>
      </c>
      <c r="R699" t="s">
        <v>45</v>
      </c>
      <c r="W699" s="33">
        <v>204.27</v>
      </c>
      <c r="Y699" t="s">
        <v>270</v>
      </c>
      <c r="Z699" t="s">
        <v>252</v>
      </c>
    </row>
    <row r="700" spans="1:26" x14ac:dyDescent="0.25">
      <c r="A700" t="s">
        <v>28</v>
      </c>
      <c r="B700" t="s">
        <v>29</v>
      </c>
      <c r="C700" s="32">
        <v>2021</v>
      </c>
      <c r="D700" s="32">
        <v>5</v>
      </c>
      <c r="E700" t="s">
        <v>41</v>
      </c>
      <c r="F700" t="s">
        <v>250</v>
      </c>
      <c r="G700" s="31">
        <v>44148</v>
      </c>
      <c r="H700" s="31">
        <v>44148</v>
      </c>
      <c r="I700" s="32">
        <v>275</v>
      </c>
      <c r="J700" t="s">
        <v>32</v>
      </c>
      <c r="K700" t="s">
        <v>190</v>
      </c>
      <c r="L700" t="s">
        <v>204</v>
      </c>
      <c r="M700" t="s">
        <v>185</v>
      </c>
      <c r="P700" t="s">
        <v>28</v>
      </c>
      <c r="Q700" t="s">
        <v>231</v>
      </c>
      <c r="R700" t="s">
        <v>45</v>
      </c>
      <c r="W700" s="33">
        <v>36.18</v>
      </c>
      <c r="Y700" t="s">
        <v>270</v>
      </c>
      <c r="Z700" t="s">
        <v>252</v>
      </c>
    </row>
    <row r="701" spans="1:26" x14ac:dyDescent="0.25">
      <c r="A701" t="s">
        <v>28</v>
      </c>
      <c r="B701" t="s">
        <v>29</v>
      </c>
      <c r="C701" s="32">
        <v>2021</v>
      </c>
      <c r="D701" s="32">
        <v>5</v>
      </c>
      <c r="E701" t="s">
        <v>41</v>
      </c>
      <c r="F701" t="s">
        <v>250</v>
      </c>
      <c r="G701" s="31">
        <v>44148</v>
      </c>
      <c r="H701" s="31">
        <v>44148</v>
      </c>
      <c r="I701" s="32">
        <v>276</v>
      </c>
      <c r="J701" t="s">
        <v>32</v>
      </c>
      <c r="K701" t="s">
        <v>190</v>
      </c>
      <c r="L701" t="s">
        <v>205</v>
      </c>
      <c r="M701" t="s">
        <v>185</v>
      </c>
      <c r="P701" t="s">
        <v>28</v>
      </c>
      <c r="Q701" t="s">
        <v>231</v>
      </c>
      <c r="R701" t="s">
        <v>45</v>
      </c>
      <c r="W701" s="33">
        <v>304.64999999999998</v>
      </c>
      <c r="Y701" t="s">
        <v>270</v>
      </c>
      <c r="Z701" t="s">
        <v>252</v>
      </c>
    </row>
    <row r="702" spans="1:26" x14ac:dyDescent="0.25">
      <c r="A702" t="s">
        <v>28</v>
      </c>
      <c r="B702" t="s">
        <v>29</v>
      </c>
      <c r="C702" s="32">
        <v>2021</v>
      </c>
      <c r="D702" s="32">
        <v>5</v>
      </c>
      <c r="E702" t="s">
        <v>41</v>
      </c>
      <c r="F702" t="s">
        <v>250</v>
      </c>
      <c r="G702" s="31">
        <v>44148</v>
      </c>
      <c r="H702" s="31">
        <v>44148</v>
      </c>
      <c r="I702" s="32">
        <v>277</v>
      </c>
      <c r="J702" t="s">
        <v>32</v>
      </c>
      <c r="K702" t="s">
        <v>190</v>
      </c>
      <c r="L702" t="s">
        <v>207</v>
      </c>
      <c r="M702" t="s">
        <v>185</v>
      </c>
      <c r="P702" t="s">
        <v>28</v>
      </c>
      <c r="Q702" t="s">
        <v>231</v>
      </c>
      <c r="R702" t="s">
        <v>45</v>
      </c>
      <c r="W702" s="33">
        <v>16.47</v>
      </c>
      <c r="Y702" t="s">
        <v>270</v>
      </c>
      <c r="Z702" t="s">
        <v>252</v>
      </c>
    </row>
    <row r="703" spans="1:26" x14ac:dyDescent="0.25">
      <c r="A703" t="s">
        <v>28</v>
      </c>
      <c r="B703" t="s">
        <v>29</v>
      </c>
      <c r="C703" s="32">
        <v>2021</v>
      </c>
      <c r="D703" s="32">
        <v>5</v>
      </c>
      <c r="E703" t="s">
        <v>41</v>
      </c>
      <c r="F703" t="s">
        <v>250</v>
      </c>
      <c r="G703" s="31">
        <v>44148</v>
      </c>
      <c r="H703" s="31">
        <v>44148</v>
      </c>
      <c r="I703" s="32">
        <v>278</v>
      </c>
      <c r="J703" t="s">
        <v>32</v>
      </c>
      <c r="K703" t="s">
        <v>190</v>
      </c>
      <c r="L703" t="s">
        <v>209</v>
      </c>
      <c r="M703" t="s">
        <v>185</v>
      </c>
      <c r="P703" t="s">
        <v>28</v>
      </c>
      <c r="Q703" t="s">
        <v>231</v>
      </c>
      <c r="R703" t="s">
        <v>45</v>
      </c>
      <c r="W703" s="33">
        <v>9</v>
      </c>
      <c r="Y703" t="s">
        <v>270</v>
      </c>
      <c r="Z703" t="s">
        <v>252</v>
      </c>
    </row>
    <row r="704" spans="1:26" x14ac:dyDescent="0.25">
      <c r="A704" t="s">
        <v>28</v>
      </c>
      <c r="B704" t="s">
        <v>29</v>
      </c>
      <c r="C704" s="32">
        <v>2021</v>
      </c>
      <c r="D704" s="32">
        <v>5</v>
      </c>
      <c r="E704" t="s">
        <v>41</v>
      </c>
      <c r="F704" t="s">
        <v>250</v>
      </c>
      <c r="G704" s="31">
        <v>44148</v>
      </c>
      <c r="H704" s="31">
        <v>44148</v>
      </c>
      <c r="I704" s="32">
        <v>279</v>
      </c>
      <c r="J704" t="s">
        <v>32</v>
      </c>
      <c r="K704" t="s">
        <v>190</v>
      </c>
      <c r="L704" t="s">
        <v>208</v>
      </c>
      <c r="M704" t="s">
        <v>185</v>
      </c>
      <c r="P704" t="s">
        <v>28</v>
      </c>
      <c r="Q704" t="s">
        <v>231</v>
      </c>
      <c r="R704" t="s">
        <v>45</v>
      </c>
      <c r="W704" s="33">
        <v>0</v>
      </c>
      <c r="Y704" t="s">
        <v>270</v>
      </c>
      <c r="Z704" t="s">
        <v>252</v>
      </c>
    </row>
    <row r="705" spans="1:26" x14ac:dyDescent="0.25">
      <c r="A705" t="s">
        <v>28</v>
      </c>
      <c r="B705" t="s">
        <v>29</v>
      </c>
      <c r="C705" s="32">
        <v>2021</v>
      </c>
      <c r="D705" s="32">
        <v>5</v>
      </c>
      <c r="E705" t="s">
        <v>41</v>
      </c>
      <c r="F705" t="s">
        <v>250</v>
      </c>
      <c r="G705" s="31">
        <v>44148</v>
      </c>
      <c r="H705" s="31">
        <v>44148</v>
      </c>
      <c r="I705" s="32">
        <v>281</v>
      </c>
      <c r="J705" t="s">
        <v>32</v>
      </c>
      <c r="K705" t="s">
        <v>183</v>
      </c>
      <c r="L705" t="s">
        <v>198</v>
      </c>
      <c r="M705" t="s">
        <v>185</v>
      </c>
      <c r="N705" t="s">
        <v>186</v>
      </c>
      <c r="W705" s="33">
        <v>300</v>
      </c>
      <c r="Y705" t="s">
        <v>270</v>
      </c>
      <c r="Z705" t="s">
        <v>252</v>
      </c>
    </row>
    <row r="706" spans="1:26" x14ac:dyDescent="0.25">
      <c r="A706" t="s">
        <v>28</v>
      </c>
      <c r="B706" t="s">
        <v>29</v>
      </c>
      <c r="C706" s="32">
        <v>2021</v>
      </c>
      <c r="D706" s="32">
        <v>5</v>
      </c>
      <c r="E706" t="s">
        <v>41</v>
      </c>
      <c r="F706" t="s">
        <v>250</v>
      </c>
      <c r="G706" s="31">
        <v>44148</v>
      </c>
      <c r="H706" s="31">
        <v>44148</v>
      </c>
      <c r="I706" s="32">
        <v>282</v>
      </c>
      <c r="J706" t="s">
        <v>32</v>
      </c>
      <c r="K706" t="s">
        <v>183</v>
      </c>
      <c r="L706" t="s">
        <v>206</v>
      </c>
      <c r="M706" t="s">
        <v>185</v>
      </c>
      <c r="N706" t="s">
        <v>186</v>
      </c>
      <c r="W706" s="33">
        <v>3.36</v>
      </c>
      <c r="Y706" t="s">
        <v>270</v>
      </c>
      <c r="Z706" t="s">
        <v>252</v>
      </c>
    </row>
    <row r="707" spans="1:26" x14ac:dyDescent="0.25">
      <c r="A707" t="s">
        <v>28</v>
      </c>
      <c r="B707" t="s">
        <v>29</v>
      </c>
      <c r="C707" s="32">
        <v>2021</v>
      </c>
      <c r="D707" s="32">
        <v>5</v>
      </c>
      <c r="E707" t="s">
        <v>41</v>
      </c>
      <c r="F707" t="s">
        <v>250</v>
      </c>
      <c r="G707" s="31">
        <v>44148</v>
      </c>
      <c r="H707" s="31">
        <v>44148</v>
      </c>
      <c r="I707" s="32">
        <v>283</v>
      </c>
      <c r="J707" t="s">
        <v>32</v>
      </c>
      <c r="K707" t="s">
        <v>183</v>
      </c>
      <c r="L707" t="s">
        <v>203</v>
      </c>
      <c r="M707" t="s">
        <v>185</v>
      </c>
      <c r="N707" t="s">
        <v>186</v>
      </c>
      <c r="W707" s="33">
        <v>43.38</v>
      </c>
      <c r="Y707" t="s">
        <v>270</v>
      </c>
      <c r="Z707" t="s">
        <v>252</v>
      </c>
    </row>
    <row r="708" spans="1:26" x14ac:dyDescent="0.25">
      <c r="A708" t="s">
        <v>28</v>
      </c>
      <c r="B708" t="s">
        <v>29</v>
      </c>
      <c r="C708" s="32">
        <v>2021</v>
      </c>
      <c r="D708" s="32">
        <v>5</v>
      </c>
      <c r="E708" t="s">
        <v>41</v>
      </c>
      <c r="F708" t="s">
        <v>250</v>
      </c>
      <c r="G708" s="31">
        <v>44148</v>
      </c>
      <c r="H708" s="31">
        <v>44148</v>
      </c>
      <c r="I708" s="32">
        <v>284</v>
      </c>
      <c r="J708" t="s">
        <v>32</v>
      </c>
      <c r="K708" t="s">
        <v>183</v>
      </c>
      <c r="L708" t="s">
        <v>172</v>
      </c>
      <c r="M708" t="s">
        <v>185</v>
      </c>
      <c r="N708" t="s">
        <v>186</v>
      </c>
      <c r="W708" s="33">
        <v>22.7</v>
      </c>
      <c r="Y708" t="s">
        <v>270</v>
      </c>
      <c r="Z708" t="s">
        <v>252</v>
      </c>
    </row>
    <row r="709" spans="1:26" x14ac:dyDescent="0.25">
      <c r="A709" t="s">
        <v>28</v>
      </c>
      <c r="B709" t="s">
        <v>29</v>
      </c>
      <c r="C709" s="32">
        <v>2021</v>
      </c>
      <c r="D709" s="32">
        <v>5</v>
      </c>
      <c r="E709" t="s">
        <v>41</v>
      </c>
      <c r="F709" t="s">
        <v>250</v>
      </c>
      <c r="G709" s="31">
        <v>44148</v>
      </c>
      <c r="H709" s="31">
        <v>44148</v>
      </c>
      <c r="I709" s="32">
        <v>285</v>
      </c>
      <c r="J709" t="s">
        <v>32</v>
      </c>
      <c r="K709" t="s">
        <v>183</v>
      </c>
      <c r="L709" t="s">
        <v>204</v>
      </c>
      <c r="M709" t="s">
        <v>185</v>
      </c>
      <c r="N709" t="s">
        <v>186</v>
      </c>
      <c r="W709" s="33">
        <v>4.0199999999999996</v>
      </c>
      <c r="Y709" t="s">
        <v>270</v>
      </c>
      <c r="Z709" t="s">
        <v>252</v>
      </c>
    </row>
    <row r="710" spans="1:26" x14ac:dyDescent="0.25">
      <c r="A710" t="s">
        <v>28</v>
      </c>
      <c r="B710" t="s">
        <v>29</v>
      </c>
      <c r="C710" s="32">
        <v>2021</v>
      </c>
      <c r="D710" s="32">
        <v>5</v>
      </c>
      <c r="E710" t="s">
        <v>41</v>
      </c>
      <c r="F710" t="s">
        <v>250</v>
      </c>
      <c r="G710" s="31">
        <v>44148</v>
      </c>
      <c r="H710" s="31">
        <v>44148</v>
      </c>
      <c r="I710" s="32">
        <v>286</v>
      </c>
      <c r="J710" t="s">
        <v>32</v>
      </c>
      <c r="K710" t="s">
        <v>183</v>
      </c>
      <c r="L710" t="s">
        <v>205</v>
      </c>
      <c r="M710" t="s">
        <v>185</v>
      </c>
      <c r="N710" t="s">
        <v>186</v>
      </c>
      <c r="W710" s="33">
        <v>33.85</v>
      </c>
      <c r="Y710" t="s">
        <v>270</v>
      </c>
      <c r="Z710" t="s">
        <v>252</v>
      </c>
    </row>
    <row r="711" spans="1:26" x14ac:dyDescent="0.25">
      <c r="A711" t="s">
        <v>28</v>
      </c>
      <c r="B711" t="s">
        <v>29</v>
      </c>
      <c r="C711" s="32">
        <v>2021</v>
      </c>
      <c r="D711" s="32">
        <v>5</v>
      </c>
      <c r="E711" t="s">
        <v>41</v>
      </c>
      <c r="F711" t="s">
        <v>250</v>
      </c>
      <c r="G711" s="31">
        <v>44148</v>
      </c>
      <c r="H711" s="31">
        <v>44148</v>
      </c>
      <c r="I711" s="32">
        <v>287</v>
      </c>
      <c r="J711" t="s">
        <v>32</v>
      </c>
      <c r="K711" t="s">
        <v>183</v>
      </c>
      <c r="L711" t="s">
        <v>207</v>
      </c>
      <c r="M711" t="s">
        <v>185</v>
      </c>
      <c r="N711" t="s">
        <v>186</v>
      </c>
      <c r="W711" s="33">
        <v>1.83</v>
      </c>
      <c r="Y711" t="s">
        <v>270</v>
      </c>
      <c r="Z711" t="s">
        <v>252</v>
      </c>
    </row>
    <row r="712" spans="1:26" x14ac:dyDescent="0.25">
      <c r="A712" t="s">
        <v>28</v>
      </c>
      <c r="B712" t="s">
        <v>29</v>
      </c>
      <c r="C712" s="32">
        <v>2021</v>
      </c>
      <c r="D712" s="32">
        <v>5</v>
      </c>
      <c r="E712" t="s">
        <v>41</v>
      </c>
      <c r="F712" t="s">
        <v>250</v>
      </c>
      <c r="G712" s="31">
        <v>44148</v>
      </c>
      <c r="H712" s="31">
        <v>44148</v>
      </c>
      <c r="I712" s="32">
        <v>288</v>
      </c>
      <c r="J712" t="s">
        <v>32</v>
      </c>
      <c r="K712" t="s">
        <v>183</v>
      </c>
      <c r="L712" t="s">
        <v>209</v>
      </c>
      <c r="M712" t="s">
        <v>185</v>
      </c>
      <c r="N712" t="s">
        <v>186</v>
      </c>
      <c r="W712" s="33">
        <v>1</v>
      </c>
      <c r="Y712" t="s">
        <v>270</v>
      </c>
      <c r="Z712" t="s">
        <v>252</v>
      </c>
    </row>
    <row r="713" spans="1:26" x14ac:dyDescent="0.25">
      <c r="A713" t="s">
        <v>28</v>
      </c>
      <c r="B713" t="s">
        <v>29</v>
      </c>
      <c r="C713" s="32">
        <v>2021</v>
      </c>
      <c r="D713" s="32">
        <v>5</v>
      </c>
      <c r="E713" t="s">
        <v>41</v>
      </c>
      <c r="F713" t="s">
        <v>250</v>
      </c>
      <c r="G713" s="31">
        <v>44148</v>
      </c>
      <c r="H713" s="31">
        <v>44148</v>
      </c>
      <c r="I713" s="32">
        <v>289</v>
      </c>
      <c r="J713" t="s">
        <v>32</v>
      </c>
      <c r="K713" t="s">
        <v>183</v>
      </c>
      <c r="L713" t="s">
        <v>208</v>
      </c>
      <c r="M713" t="s">
        <v>185</v>
      </c>
      <c r="N713" t="s">
        <v>186</v>
      </c>
      <c r="W713" s="33">
        <v>0</v>
      </c>
      <c r="Y713" t="s">
        <v>270</v>
      </c>
      <c r="Z713" t="s">
        <v>252</v>
      </c>
    </row>
    <row r="714" spans="1:26" x14ac:dyDescent="0.25">
      <c r="A714" t="s">
        <v>28</v>
      </c>
      <c r="B714" t="s">
        <v>29</v>
      </c>
      <c r="C714" s="32">
        <v>2021</v>
      </c>
      <c r="D714" s="32">
        <v>5</v>
      </c>
      <c r="E714" t="s">
        <v>41</v>
      </c>
      <c r="F714" t="s">
        <v>250</v>
      </c>
      <c r="G714" s="31">
        <v>44148</v>
      </c>
      <c r="H714" s="31">
        <v>44148</v>
      </c>
      <c r="I714" s="32">
        <v>291</v>
      </c>
      <c r="J714" t="s">
        <v>189</v>
      </c>
      <c r="K714" t="s">
        <v>166</v>
      </c>
      <c r="L714" t="s">
        <v>198</v>
      </c>
      <c r="M714" t="s">
        <v>194</v>
      </c>
      <c r="O714" t="s">
        <v>195</v>
      </c>
      <c r="P714" t="s">
        <v>28</v>
      </c>
      <c r="Q714" t="s">
        <v>196</v>
      </c>
      <c r="R714" t="s">
        <v>45</v>
      </c>
      <c r="W714" s="33">
        <v>2500</v>
      </c>
      <c r="Y714" t="s">
        <v>271</v>
      </c>
      <c r="Z714" t="s">
        <v>252</v>
      </c>
    </row>
    <row r="715" spans="1:26" x14ac:dyDescent="0.25">
      <c r="A715" t="s">
        <v>28</v>
      </c>
      <c r="B715" t="s">
        <v>29</v>
      </c>
      <c r="C715" s="32">
        <v>2021</v>
      </c>
      <c r="D715" s="32">
        <v>5</v>
      </c>
      <c r="E715" t="s">
        <v>41</v>
      </c>
      <c r="F715" t="s">
        <v>250</v>
      </c>
      <c r="G715" s="31">
        <v>44148</v>
      </c>
      <c r="H715" s="31">
        <v>44148</v>
      </c>
      <c r="I715" s="32">
        <v>292</v>
      </c>
      <c r="J715" t="s">
        <v>189</v>
      </c>
      <c r="K715" t="s">
        <v>166</v>
      </c>
      <c r="L715" t="s">
        <v>206</v>
      </c>
      <c r="M715" t="s">
        <v>194</v>
      </c>
      <c r="O715" t="s">
        <v>195</v>
      </c>
      <c r="P715" t="s">
        <v>28</v>
      </c>
      <c r="Q715" t="s">
        <v>196</v>
      </c>
      <c r="R715" t="s">
        <v>45</v>
      </c>
      <c r="W715" s="33">
        <v>0</v>
      </c>
      <c r="Y715" t="s">
        <v>271</v>
      </c>
      <c r="Z715" t="s">
        <v>252</v>
      </c>
    </row>
    <row r="716" spans="1:26" x14ac:dyDescent="0.25">
      <c r="A716" t="s">
        <v>28</v>
      </c>
      <c r="B716" t="s">
        <v>29</v>
      </c>
      <c r="C716" s="32">
        <v>2021</v>
      </c>
      <c r="D716" s="32">
        <v>5</v>
      </c>
      <c r="E716" t="s">
        <v>41</v>
      </c>
      <c r="F716" t="s">
        <v>250</v>
      </c>
      <c r="G716" s="31">
        <v>44148</v>
      </c>
      <c r="H716" s="31">
        <v>44148</v>
      </c>
      <c r="I716" s="32">
        <v>293</v>
      </c>
      <c r="J716" t="s">
        <v>189</v>
      </c>
      <c r="K716" t="s">
        <v>166</v>
      </c>
      <c r="L716" t="s">
        <v>203</v>
      </c>
      <c r="M716" t="s">
        <v>194</v>
      </c>
      <c r="O716" t="s">
        <v>195</v>
      </c>
      <c r="P716" t="s">
        <v>28</v>
      </c>
      <c r="Q716" t="s">
        <v>196</v>
      </c>
      <c r="R716" t="s">
        <v>45</v>
      </c>
      <c r="W716" s="33">
        <v>0</v>
      </c>
      <c r="Y716" t="s">
        <v>271</v>
      </c>
      <c r="Z716" t="s">
        <v>252</v>
      </c>
    </row>
    <row r="717" spans="1:26" x14ac:dyDescent="0.25">
      <c r="A717" t="s">
        <v>28</v>
      </c>
      <c r="B717" t="s">
        <v>29</v>
      </c>
      <c r="C717" s="32">
        <v>2021</v>
      </c>
      <c r="D717" s="32">
        <v>5</v>
      </c>
      <c r="E717" t="s">
        <v>41</v>
      </c>
      <c r="F717" t="s">
        <v>250</v>
      </c>
      <c r="G717" s="31">
        <v>44148</v>
      </c>
      <c r="H717" s="31">
        <v>44148</v>
      </c>
      <c r="I717" s="32">
        <v>294</v>
      </c>
      <c r="J717" t="s">
        <v>189</v>
      </c>
      <c r="K717" t="s">
        <v>166</v>
      </c>
      <c r="L717" t="s">
        <v>172</v>
      </c>
      <c r="M717" t="s">
        <v>194</v>
      </c>
      <c r="O717" t="s">
        <v>195</v>
      </c>
      <c r="P717" t="s">
        <v>28</v>
      </c>
      <c r="Q717" t="s">
        <v>196</v>
      </c>
      <c r="R717" t="s">
        <v>45</v>
      </c>
      <c r="W717" s="33">
        <v>191.78</v>
      </c>
      <c r="Y717" t="s">
        <v>271</v>
      </c>
      <c r="Z717" t="s">
        <v>252</v>
      </c>
    </row>
    <row r="718" spans="1:26" x14ac:dyDescent="0.25">
      <c r="A718" t="s">
        <v>28</v>
      </c>
      <c r="B718" t="s">
        <v>29</v>
      </c>
      <c r="C718" s="32">
        <v>2021</v>
      </c>
      <c r="D718" s="32">
        <v>5</v>
      </c>
      <c r="E718" t="s">
        <v>41</v>
      </c>
      <c r="F718" t="s">
        <v>250</v>
      </c>
      <c r="G718" s="31">
        <v>44148</v>
      </c>
      <c r="H718" s="31">
        <v>44148</v>
      </c>
      <c r="I718" s="32">
        <v>295</v>
      </c>
      <c r="J718" t="s">
        <v>189</v>
      </c>
      <c r="K718" t="s">
        <v>166</v>
      </c>
      <c r="L718" t="s">
        <v>204</v>
      </c>
      <c r="M718" t="s">
        <v>194</v>
      </c>
      <c r="O718" t="s">
        <v>195</v>
      </c>
      <c r="P718" t="s">
        <v>28</v>
      </c>
      <c r="Q718" t="s">
        <v>196</v>
      </c>
      <c r="R718" t="s">
        <v>45</v>
      </c>
      <c r="W718" s="33">
        <v>0</v>
      </c>
      <c r="Y718" t="s">
        <v>271</v>
      </c>
      <c r="Z718" t="s">
        <v>252</v>
      </c>
    </row>
    <row r="719" spans="1:26" x14ac:dyDescent="0.25">
      <c r="A719" t="s">
        <v>28</v>
      </c>
      <c r="B719" t="s">
        <v>29</v>
      </c>
      <c r="C719" s="32">
        <v>2021</v>
      </c>
      <c r="D719" s="32">
        <v>5</v>
      </c>
      <c r="E719" t="s">
        <v>41</v>
      </c>
      <c r="F719" t="s">
        <v>250</v>
      </c>
      <c r="G719" s="31">
        <v>44148</v>
      </c>
      <c r="H719" s="31">
        <v>44148</v>
      </c>
      <c r="I719" s="32">
        <v>296</v>
      </c>
      <c r="J719" t="s">
        <v>189</v>
      </c>
      <c r="K719" t="s">
        <v>166</v>
      </c>
      <c r="L719" t="s">
        <v>205</v>
      </c>
      <c r="M719" t="s">
        <v>194</v>
      </c>
      <c r="O719" t="s">
        <v>195</v>
      </c>
      <c r="P719" t="s">
        <v>28</v>
      </c>
      <c r="Q719" t="s">
        <v>196</v>
      </c>
      <c r="R719" t="s">
        <v>45</v>
      </c>
      <c r="W719" s="33">
        <v>0</v>
      </c>
      <c r="Y719" t="s">
        <v>271</v>
      </c>
      <c r="Z719" t="s">
        <v>252</v>
      </c>
    </row>
    <row r="720" spans="1:26" x14ac:dyDescent="0.25">
      <c r="A720" t="s">
        <v>28</v>
      </c>
      <c r="B720" t="s">
        <v>29</v>
      </c>
      <c r="C720" s="32">
        <v>2021</v>
      </c>
      <c r="D720" s="32">
        <v>5</v>
      </c>
      <c r="E720" t="s">
        <v>41</v>
      </c>
      <c r="F720" t="s">
        <v>250</v>
      </c>
      <c r="G720" s="31">
        <v>44148</v>
      </c>
      <c r="H720" s="31">
        <v>44148</v>
      </c>
      <c r="I720" s="32">
        <v>297</v>
      </c>
      <c r="J720" t="s">
        <v>189</v>
      </c>
      <c r="K720" t="s">
        <v>166</v>
      </c>
      <c r="L720" t="s">
        <v>207</v>
      </c>
      <c r="M720" t="s">
        <v>194</v>
      </c>
      <c r="O720" t="s">
        <v>195</v>
      </c>
      <c r="P720" t="s">
        <v>28</v>
      </c>
      <c r="Q720" t="s">
        <v>196</v>
      </c>
      <c r="R720" t="s">
        <v>45</v>
      </c>
      <c r="W720" s="33">
        <v>0</v>
      </c>
      <c r="Y720" t="s">
        <v>271</v>
      </c>
      <c r="Z720" t="s">
        <v>252</v>
      </c>
    </row>
    <row r="721" spans="1:26" x14ac:dyDescent="0.25">
      <c r="A721" t="s">
        <v>28</v>
      </c>
      <c r="B721" t="s">
        <v>29</v>
      </c>
      <c r="C721" s="32">
        <v>2021</v>
      </c>
      <c r="D721" s="32">
        <v>5</v>
      </c>
      <c r="E721" t="s">
        <v>41</v>
      </c>
      <c r="F721" t="s">
        <v>250</v>
      </c>
      <c r="G721" s="31">
        <v>44148</v>
      </c>
      <c r="H721" s="31">
        <v>44148</v>
      </c>
      <c r="I721" s="32">
        <v>298</v>
      </c>
      <c r="J721" t="s">
        <v>189</v>
      </c>
      <c r="K721" t="s">
        <v>166</v>
      </c>
      <c r="L721" t="s">
        <v>209</v>
      </c>
      <c r="M721" t="s">
        <v>194</v>
      </c>
      <c r="O721" t="s">
        <v>195</v>
      </c>
      <c r="P721" t="s">
        <v>28</v>
      </c>
      <c r="Q721" t="s">
        <v>196</v>
      </c>
      <c r="R721" t="s">
        <v>45</v>
      </c>
      <c r="W721" s="33">
        <v>0</v>
      </c>
      <c r="Y721" t="s">
        <v>271</v>
      </c>
      <c r="Z721" t="s">
        <v>252</v>
      </c>
    </row>
    <row r="722" spans="1:26" x14ac:dyDescent="0.25">
      <c r="A722" t="s">
        <v>28</v>
      </c>
      <c r="B722" t="s">
        <v>29</v>
      </c>
      <c r="C722" s="32">
        <v>2021</v>
      </c>
      <c r="D722" s="32">
        <v>5</v>
      </c>
      <c r="E722" t="s">
        <v>41</v>
      </c>
      <c r="F722" t="s">
        <v>250</v>
      </c>
      <c r="G722" s="31">
        <v>44148</v>
      </c>
      <c r="H722" s="31">
        <v>44148</v>
      </c>
      <c r="I722" s="32">
        <v>299</v>
      </c>
      <c r="J722" t="s">
        <v>189</v>
      </c>
      <c r="K722" t="s">
        <v>166</v>
      </c>
      <c r="L722" t="s">
        <v>208</v>
      </c>
      <c r="M722" t="s">
        <v>194</v>
      </c>
      <c r="O722" t="s">
        <v>195</v>
      </c>
      <c r="P722" t="s">
        <v>28</v>
      </c>
      <c r="Q722" t="s">
        <v>196</v>
      </c>
      <c r="R722" t="s">
        <v>45</v>
      </c>
      <c r="W722" s="33">
        <v>0</v>
      </c>
      <c r="Y722" t="s">
        <v>271</v>
      </c>
      <c r="Z722" t="s">
        <v>252</v>
      </c>
    </row>
    <row r="723" spans="1:26" x14ac:dyDescent="0.25">
      <c r="A723" t="s">
        <v>28</v>
      </c>
      <c r="B723" t="s">
        <v>29</v>
      </c>
      <c r="C723" s="32">
        <v>2021</v>
      </c>
      <c r="D723" s="32">
        <v>5</v>
      </c>
      <c r="E723" t="s">
        <v>41</v>
      </c>
      <c r="F723" t="s">
        <v>250</v>
      </c>
      <c r="G723" s="31">
        <v>44148</v>
      </c>
      <c r="H723" s="31">
        <v>44148</v>
      </c>
      <c r="I723" s="32">
        <v>301</v>
      </c>
      <c r="J723" t="s">
        <v>32</v>
      </c>
      <c r="K723" t="s">
        <v>166</v>
      </c>
      <c r="L723" t="s">
        <v>198</v>
      </c>
      <c r="M723" t="s">
        <v>191</v>
      </c>
      <c r="O723" t="s">
        <v>195</v>
      </c>
      <c r="P723" t="s">
        <v>28</v>
      </c>
      <c r="Q723" t="s">
        <v>272</v>
      </c>
      <c r="R723" t="s">
        <v>45</v>
      </c>
      <c r="W723" s="33">
        <v>1354.16</v>
      </c>
      <c r="Y723" t="s">
        <v>273</v>
      </c>
      <c r="Z723" t="s">
        <v>252</v>
      </c>
    </row>
    <row r="724" spans="1:26" x14ac:dyDescent="0.25">
      <c r="A724" t="s">
        <v>28</v>
      </c>
      <c r="B724" t="s">
        <v>29</v>
      </c>
      <c r="C724" s="32">
        <v>2021</v>
      </c>
      <c r="D724" s="32">
        <v>5</v>
      </c>
      <c r="E724" t="s">
        <v>41</v>
      </c>
      <c r="F724" t="s">
        <v>250</v>
      </c>
      <c r="G724" s="31">
        <v>44148</v>
      </c>
      <c r="H724" s="31">
        <v>44148</v>
      </c>
      <c r="I724" s="32">
        <v>302</v>
      </c>
      <c r="J724" t="s">
        <v>32</v>
      </c>
      <c r="K724" t="s">
        <v>166</v>
      </c>
      <c r="L724" t="s">
        <v>206</v>
      </c>
      <c r="M724" t="s">
        <v>191</v>
      </c>
      <c r="O724" t="s">
        <v>195</v>
      </c>
      <c r="P724" t="s">
        <v>28</v>
      </c>
      <c r="Q724" t="s">
        <v>272</v>
      </c>
      <c r="R724" t="s">
        <v>45</v>
      </c>
      <c r="W724" s="33">
        <v>15.16</v>
      </c>
      <c r="Y724" t="s">
        <v>273</v>
      </c>
      <c r="Z724" t="s">
        <v>252</v>
      </c>
    </row>
    <row r="725" spans="1:26" x14ac:dyDescent="0.25">
      <c r="A725" t="s">
        <v>28</v>
      </c>
      <c r="B725" t="s">
        <v>29</v>
      </c>
      <c r="C725" s="32">
        <v>2021</v>
      </c>
      <c r="D725" s="32">
        <v>5</v>
      </c>
      <c r="E725" t="s">
        <v>41</v>
      </c>
      <c r="F725" t="s">
        <v>250</v>
      </c>
      <c r="G725" s="31">
        <v>44148</v>
      </c>
      <c r="H725" s="31">
        <v>44148</v>
      </c>
      <c r="I725" s="32">
        <v>303</v>
      </c>
      <c r="J725" t="s">
        <v>32</v>
      </c>
      <c r="K725" t="s">
        <v>166</v>
      </c>
      <c r="L725" t="s">
        <v>203</v>
      </c>
      <c r="M725" t="s">
        <v>191</v>
      </c>
      <c r="O725" t="s">
        <v>195</v>
      </c>
      <c r="P725" t="s">
        <v>28</v>
      </c>
      <c r="Q725" t="s">
        <v>272</v>
      </c>
      <c r="R725" t="s">
        <v>45</v>
      </c>
      <c r="W725" s="33">
        <v>175.5</v>
      </c>
      <c r="Y725" t="s">
        <v>273</v>
      </c>
      <c r="Z725" t="s">
        <v>252</v>
      </c>
    </row>
    <row r="726" spans="1:26" x14ac:dyDescent="0.25">
      <c r="A726" t="s">
        <v>28</v>
      </c>
      <c r="B726" t="s">
        <v>29</v>
      </c>
      <c r="C726" s="32">
        <v>2021</v>
      </c>
      <c r="D726" s="32">
        <v>5</v>
      </c>
      <c r="E726" t="s">
        <v>41</v>
      </c>
      <c r="F726" t="s">
        <v>250</v>
      </c>
      <c r="G726" s="31">
        <v>44148</v>
      </c>
      <c r="H726" s="31">
        <v>44148</v>
      </c>
      <c r="I726" s="32">
        <v>304</v>
      </c>
      <c r="J726" t="s">
        <v>32</v>
      </c>
      <c r="K726" t="s">
        <v>166</v>
      </c>
      <c r="L726" t="s">
        <v>172</v>
      </c>
      <c r="M726" t="s">
        <v>191</v>
      </c>
      <c r="O726" t="s">
        <v>195</v>
      </c>
      <c r="P726" t="s">
        <v>28</v>
      </c>
      <c r="Q726" t="s">
        <v>272</v>
      </c>
      <c r="R726" t="s">
        <v>45</v>
      </c>
      <c r="W726" s="33">
        <v>93.13</v>
      </c>
      <c r="Y726" t="s">
        <v>273</v>
      </c>
      <c r="Z726" t="s">
        <v>252</v>
      </c>
    </row>
    <row r="727" spans="1:26" x14ac:dyDescent="0.25">
      <c r="A727" t="s">
        <v>28</v>
      </c>
      <c r="B727" t="s">
        <v>29</v>
      </c>
      <c r="C727" s="32">
        <v>2021</v>
      </c>
      <c r="D727" s="32">
        <v>5</v>
      </c>
      <c r="E727" t="s">
        <v>41</v>
      </c>
      <c r="F727" t="s">
        <v>250</v>
      </c>
      <c r="G727" s="31">
        <v>44148</v>
      </c>
      <c r="H727" s="31">
        <v>44148</v>
      </c>
      <c r="I727" s="32">
        <v>305</v>
      </c>
      <c r="J727" t="s">
        <v>32</v>
      </c>
      <c r="K727" t="s">
        <v>166</v>
      </c>
      <c r="L727" t="s">
        <v>204</v>
      </c>
      <c r="M727" t="s">
        <v>191</v>
      </c>
      <c r="O727" t="s">
        <v>195</v>
      </c>
      <c r="P727" t="s">
        <v>28</v>
      </c>
      <c r="Q727" t="s">
        <v>272</v>
      </c>
      <c r="R727" t="s">
        <v>45</v>
      </c>
      <c r="W727" s="33">
        <v>18.14</v>
      </c>
      <c r="Y727" t="s">
        <v>273</v>
      </c>
      <c r="Z727" t="s">
        <v>252</v>
      </c>
    </row>
    <row r="728" spans="1:26" x14ac:dyDescent="0.25">
      <c r="A728" t="s">
        <v>28</v>
      </c>
      <c r="B728" t="s">
        <v>29</v>
      </c>
      <c r="C728" s="32">
        <v>2021</v>
      </c>
      <c r="D728" s="32">
        <v>5</v>
      </c>
      <c r="E728" t="s">
        <v>41</v>
      </c>
      <c r="F728" t="s">
        <v>250</v>
      </c>
      <c r="G728" s="31">
        <v>44148</v>
      </c>
      <c r="H728" s="31">
        <v>44148</v>
      </c>
      <c r="I728" s="32">
        <v>306</v>
      </c>
      <c r="J728" t="s">
        <v>32</v>
      </c>
      <c r="K728" t="s">
        <v>166</v>
      </c>
      <c r="L728" t="s">
        <v>205</v>
      </c>
      <c r="M728" t="s">
        <v>191</v>
      </c>
      <c r="O728" t="s">
        <v>195</v>
      </c>
      <c r="P728" t="s">
        <v>28</v>
      </c>
      <c r="Q728" t="s">
        <v>272</v>
      </c>
      <c r="R728" t="s">
        <v>45</v>
      </c>
      <c r="W728" s="33">
        <v>450.5</v>
      </c>
      <c r="Y728" t="s">
        <v>273</v>
      </c>
      <c r="Z728" t="s">
        <v>252</v>
      </c>
    </row>
    <row r="729" spans="1:26" x14ac:dyDescent="0.25">
      <c r="A729" t="s">
        <v>28</v>
      </c>
      <c r="B729" t="s">
        <v>29</v>
      </c>
      <c r="C729" s="32">
        <v>2021</v>
      </c>
      <c r="D729" s="32">
        <v>5</v>
      </c>
      <c r="E729" t="s">
        <v>41</v>
      </c>
      <c r="F729" t="s">
        <v>250</v>
      </c>
      <c r="G729" s="31">
        <v>44148</v>
      </c>
      <c r="H729" s="31">
        <v>44148</v>
      </c>
      <c r="I729" s="32">
        <v>307</v>
      </c>
      <c r="J729" t="s">
        <v>32</v>
      </c>
      <c r="K729" t="s">
        <v>166</v>
      </c>
      <c r="L729" t="s">
        <v>207</v>
      </c>
      <c r="M729" t="s">
        <v>191</v>
      </c>
      <c r="O729" t="s">
        <v>195</v>
      </c>
      <c r="P729" t="s">
        <v>28</v>
      </c>
      <c r="Q729" t="s">
        <v>272</v>
      </c>
      <c r="R729" t="s">
        <v>45</v>
      </c>
      <c r="W729" s="33">
        <v>8.26</v>
      </c>
      <c r="Y729" t="s">
        <v>273</v>
      </c>
      <c r="Z729" t="s">
        <v>252</v>
      </c>
    </row>
    <row r="730" spans="1:26" x14ac:dyDescent="0.25">
      <c r="A730" t="s">
        <v>28</v>
      </c>
      <c r="B730" t="s">
        <v>29</v>
      </c>
      <c r="C730" s="32">
        <v>2021</v>
      </c>
      <c r="D730" s="32">
        <v>5</v>
      </c>
      <c r="E730" t="s">
        <v>41</v>
      </c>
      <c r="F730" t="s">
        <v>250</v>
      </c>
      <c r="G730" s="31">
        <v>44148</v>
      </c>
      <c r="H730" s="31">
        <v>44148</v>
      </c>
      <c r="I730" s="32">
        <v>308</v>
      </c>
      <c r="J730" t="s">
        <v>32</v>
      </c>
      <c r="K730" t="s">
        <v>166</v>
      </c>
      <c r="L730" t="s">
        <v>209</v>
      </c>
      <c r="M730" t="s">
        <v>191</v>
      </c>
      <c r="O730" t="s">
        <v>195</v>
      </c>
      <c r="P730" t="s">
        <v>28</v>
      </c>
      <c r="Q730" t="s">
        <v>272</v>
      </c>
      <c r="R730" t="s">
        <v>45</v>
      </c>
      <c r="W730" s="33">
        <v>0</v>
      </c>
      <c r="Y730" t="s">
        <v>273</v>
      </c>
      <c r="Z730" t="s">
        <v>252</v>
      </c>
    </row>
    <row r="731" spans="1:26" x14ac:dyDescent="0.25">
      <c r="A731" t="s">
        <v>28</v>
      </c>
      <c r="B731" t="s">
        <v>29</v>
      </c>
      <c r="C731" s="32">
        <v>2021</v>
      </c>
      <c r="D731" s="32">
        <v>5</v>
      </c>
      <c r="E731" t="s">
        <v>41</v>
      </c>
      <c r="F731" t="s">
        <v>250</v>
      </c>
      <c r="G731" s="31">
        <v>44148</v>
      </c>
      <c r="H731" s="31">
        <v>44148</v>
      </c>
      <c r="I731" s="32">
        <v>309</v>
      </c>
      <c r="J731" t="s">
        <v>32</v>
      </c>
      <c r="K731" t="s">
        <v>166</v>
      </c>
      <c r="L731" t="s">
        <v>208</v>
      </c>
      <c r="M731" t="s">
        <v>191</v>
      </c>
      <c r="O731" t="s">
        <v>195</v>
      </c>
      <c r="P731" t="s">
        <v>28</v>
      </c>
      <c r="Q731" t="s">
        <v>272</v>
      </c>
      <c r="R731" t="s">
        <v>45</v>
      </c>
      <c r="W731" s="33">
        <v>20.309999999999999</v>
      </c>
      <c r="Y731" t="s">
        <v>273</v>
      </c>
      <c r="Z731" t="s">
        <v>252</v>
      </c>
    </row>
    <row r="732" spans="1:26" x14ac:dyDescent="0.25">
      <c r="A732" t="s">
        <v>28</v>
      </c>
      <c r="B732" t="s">
        <v>29</v>
      </c>
      <c r="C732" s="32">
        <v>2021</v>
      </c>
      <c r="D732" s="32">
        <v>5</v>
      </c>
      <c r="E732" t="s">
        <v>41</v>
      </c>
      <c r="F732" t="s">
        <v>250</v>
      </c>
      <c r="G732" s="31">
        <v>44148</v>
      </c>
      <c r="H732" s="31">
        <v>44148</v>
      </c>
      <c r="I732" s="32">
        <v>311</v>
      </c>
      <c r="J732" t="s">
        <v>189</v>
      </c>
      <c r="K732" t="s">
        <v>166</v>
      </c>
      <c r="L732" t="s">
        <v>198</v>
      </c>
      <c r="M732" t="s">
        <v>191</v>
      </c>
      <c r="O732" t="s">
        <v>195</v>
      </c>
      <c r="P732" t="s">
        <v>28</v>
      </c>
      <c r="Q732" t="s">
        <v>272</v>
      </c>
      <c r="R732" t="s">
        <v>45</v>
      </c>
      <c r="W732" s="33">
        <v>1354.17</v>
      </c>
      <c r="Y732" t="s">
        <v>273</v>
      </c>
      <c r="Z732" t="s">
        <v>252</v>
      </c>
    </row>
    <row r="733" spans="1:26" x14ac:dyDescent="0.25">
      <c r="A733" t="s">
        <v>28</v>
      </c>
      <c r="B733" t="s">
        <v>29</v>
      </c>
      <c r="C733" s="32">
        <v>2021</v>
      </c>
      <c r="D733" s="32">
        <v>5</v>
      </c>
      <c r="E733" t="s">
        <v>41</v>
      </c>
      <c r="F733" t="s">
        <v>250</v>
      </c>
      <c r="G733" s="31">
        <v>44148</v>
      </c>
      <c r="H733" s="31">
        <v>44148</v>
      </c>
      <c r="I733" s="32">
        <v>312</v>
      </c>
      <c r="J733" t="s">
        <v>189</v>
      </c>
      <c r="K733" t="s">
        <v>166</v>
      </c>
      <c r="L733" t="s">
        <v>206</v>
      </c>
      <c r="M733" t="s">
        <v>191</v>
      </c>
      <c r="O733" t="s">
        <v>195</v>
      </c>
      <c r="P733" t="s">
        <v>28</v>
      </c>
      <c r="Q733" t="s">
        <v>272</v>
      </c>
      <c r="R733" t="s">
        <v>45</v>
      </c>
      <c r="W733" s="33">
        <v>15.17</v>
      </c>
      <c r="Y733" t="s">
        <v>273</v>
      </c>
      <c r="Z733" t="s">
        <v>252</v>
      </c>
    </row>
    <row r="734" spans="1:26" x14ac:dyDescent="0.25">
      <c r="A734" t="s">
        <v>28</v>
      </c>
      <c r="B734" t="s">
        <v>29</v>
      </c>
      <c r="C734" s="32">
        <v>2021</v>
      </c>
      <c r="D734" s="32">
        <v>5</v>
      </c>
      <c r="E734" t="s">
        <v>41</v>
      </c>
      <c r="F734" t="s">
        <v>250</v>
      </c>
      <c r="G734" s="31">
        <v>44148</v>
      </c>
      <c r="H734" s="31">
        <v>44148</v>
      </c>
      <c r="I734" s="32">
        <v>313</v>
      </c>
      <c r="J734" t="s">
        <v>189</v>
      </c>
      <c r="K734" t="s">
        <v>166</v>
      </c>
      <c r="L734" t="s">
        <v>203</v>
      </c>
      <c r="M734" t="s">
        <v>191</v>
      </c>
      <c r="O734" t="s">
        <v>195</v>
      </c>
      <c r="P734" t="s">
        <v>28</v>
      </c>
      <c r="Q734" t="s">
        <v>272</v>
      </c>
      <c r="R734" t="s">
        <v>45</v>
      </c>
      <c r="W734" s="33">
        <v>175.5</v>
      </c>
      <c r="Y734" t="s">
        <v>273</v>
      </c>
      <c r="Z734" t="s">
        <v>252</v>
      </c>
    </row>
    <row r="735" spans="1:26" x14ac:dyDescent="0.25">
      <c r="A735" t="s">
        <v>28</v>
      </c>
      <c r="B735" t="s">
        <v>29</v>
      </c>
      <c r="C735" s="32">
        <v>2021</v>
      </c>
      <c r="D735" s="32">
        <v>5</v>
      </c>
      <c r="E735" t="s">
        <v>41</v>
      </c>
      <c r="F735" t="s">
        <v>250</v>
      </c>
      <c r="G735" s="31">
        <v>44148</v>
      </c>
      <c r="H735" s="31">
        <v>44148</v>
      </c>
      <c r="I735" s="32">
        <v>314</v>
      </c>
      <c r="J735" t="s">
        <v>189</v>
      </c>
      <c r="K735" t="s">
        <v>166</v>
      </c>
      <c r="L735" t="s">
        <v>172</v>
      </c>
      <c r="M735" t="s">
        <v>191</v>
      </c>
      <c r="O735" t="s">
        <v>195</v>
      </c>
      <c r="P735" t="s">
        <v>28</v>
      </c>
      <c r="Q735" t="s">
        <v>272</v>
      </c>
      <c r="R735" t="s">
        <v>45</v>
      </c>
      <c r="W735" s="33">
        <v>93.14</v>
      </c>
      <c r="Y735" t="s">
        <v>273</v>
      </c>
      <c r="Z735" t="s">
        <v>252</v>
      </c>
    </row>
    <row r="736" spans="1:26" x14ac:dyDescent="0.25">
      <c r="A736" t="s">
        <v>28</v>
      </c>
      <c r="B736" t="s">
        <v>29</v>
      </c>
      <c r="C736" s="32">
        <v>2021</v>
      </c>
      <c r="D736" s="32">
        <v>5</v>
      </c>
      <c r="E736" t="s">
        <v>41</v>
      </c>
      <c r="F736" t="s">
        <v>250</v>
      </c>
      <c r="G736" s="31">
        <v>44148</v>
      </c>
      <c r="H736" s="31">
        <v>44148</v>
      </c>
      <c r="I736" s="32">
        <v>315</v>
      </c>
      <c r="J736" t="s">
        <v>189</v>
      </c>
      <c r="K736" t="s">
        <v>166</v>
      </c>
      <c r="L736" t="s">
        <v>204</v>
      </c>
      <c r="M736" t="s">
        <v>191</v>
      </c>
      <c r="O736" t="s">
        <v>195</v>
      </c>
      <c r="P736" t="s">
        <v>28</v>
      </c>
      <c r="Q736" t="s">
        <v>272</v>
      </c>
      <c r="R736" t="s">
        <v>45</v>
      </c>
      <c r="W736" s="33">
        <v>18.149999999999999</v>
      </c>
      <c r="Y736" t="s">
        <v>273</v>
      </c>
      <c r="Z736" t="s">
        <v>252</v>
      </c>
    </row>
    <row r="737" spans="1:26" x14ac:dyDescent="0.25">
      <c r="A737" t="s">
        <v>28</v>
      </c>
      <c r="B737" t="s">
        <v>29</v>
      </c>
      <c r="C737" s="32">
        <v>2021</v>
      </c>
      <c r="D737" s="32">
        <v>5</v>
      </c>
      <c r="E737" t="s">
        <v>41</v>
      </c>
      <c r="F737" t="s">
        <v>250</v>
      </c>
      <c r="G737" s="31">
        <v>44148</v>
      </c>
      <c r="H737" s="31">
        <v>44148</v>
      </c>
      <c r="I737" s="32">
        <v>316</v>
      </c>
      <c r="J737" t="s">
        <v>189</v>
      </c>
      <c r="K737" t="s">
        <v>166</v>
      </c>
      <c r="L737" t="s">
        <v>205</v>
      </c>
      <c r="M737" t="s">
        <v>191</v>
      </c>
      <c r="O737" t="s">
        <v>195</v>
      </c>
      <c r="P737" t="s">
        <v>28</v>
      </c>
      <c r="Q737" t="s">
        <v>272</v>
      </c>
      <c r="R737" t="s">
        <v>45</v>
      </c>
      <c r="W737" s="33">
        <v>450.5</v>
      </c>
      <c r="Y737" t="s">
        <v>273</v>
      </c>
      <c r="Z737" t="s">
        <v>252</v>
      </c>
    </row>
    <row r="738" spans="1:26" x14ac:dyDescent="0.25">
      <c r="A738" t="s">
        <v>28</v>
      </c>
      <c r="B738" t="s">
        <v>29</v>
      </c>
      <c r="C738" s="32">
        <v>2021</v>
      </c>
      <c r="D738" s="32">
        <v>5</v>
      </c>
      <c r="E738" t="s">
        <v>41</v>
      </c>
      <c r="F738" t="s">
        <v>250</v>
      </c>
      <c r="G738" s="31">
        <v>44148</v>
      </c>
      <c r="H738" s="31">
        <v>44148</v>
      </c>
      <c r="I738" s="32">
        <v>317</v>
      </c>
      <c r="J738" t="s">
        <v>189</v>
      </c>
      <c r="K738" t="s">
        <v>166</v>
      </c>
      <c r="L738" t="s">
        <v>207</v>
      </c>
      <c r="M738" t="s">
        <v>191</v>
      </c>
      <c r="O738" t="s">
        <v>195</v>
      </c>
      <c r="P738" t="s">
        <v>28</v>
      </c>
      <c r="Q738" t="s">
        <v>272</v>
      </c>
      <c r="R738" t="s">
        <v>45</v>
      </c>
      <c r="W738" s="33">
        <v>8.26</v>
      </c>
      <c r="Y738" t="s">
        <v>273</v>
      </c>
      <c r="Z738" t="s">
        <v>252</v>
      </c>
    </row>
    <row r="739" spans="1:26" x14ac:dyDescent="0.25">
      <c r="A739" t="s">
        <v>28</v>
      </c>
      <c r="B739" t="s">
        <v>29</v>
      </c>
      <c r="C739" s="32">
        <v>2021</v>
      </c>
      <c r="D739" s="32">
        <v>5</v>
      </c>
      <c r="E739" t="s">
        <v>41</v>
      </c>
      <c r="F739" t="s">
        <v>250</v>
      </c>
      <c r="G739" s="31">
        <v>44148</v>
      </c>
      <c r="H739" s="31">
        <v>44148</v>
      </c>
      <c r="I739" s="32">
        <v>318</v>
      </c>
      <c r="J739" t="s">
        <v>189</v>
      </c>
      <c r="K739" t="s">
        <v>166</v>
      </c>
      <c r="L739" t="s">
        <v>209</v>
      </c>
      <c r="M739" t="s">
        <v>191</v>
      </c>
      <c r="O739" t="s">
        <v>195</v>
      </c>
      <c r="P739" t="s">
        <v>28</v>
      </c>
      <c r="Q739" t="s">
        <v>272</v>
      </c>
      <c r="R739" t="s">
        <v>45</v>
      </c>
      <c r="W739" s="33">
        <v>0</v>
      </c>
      <c r="Y739" t="s">
        <v>273</v>
      </c>
      <c r="Z739" t="s">
        <v>252</v>
      </c>
    </row>
    <row r="740" spans="1:26" x14ac:dyDescent="0.25">
      <c r="A740" t="s">
        <v>28</v>
      </c>
      <c r="B740" t="s">
        <v>29</v>
      </c>
      <c r="C740" s="32">
        <v>2021</v>
      </c>
      <c r="D740" s="32">
        <v>5</v>
      </c>
      <c r="E740" t="s">
        <v>41</v>
      </c>
      <c r="F740" t="s">
        <v>250</v>
      </c>
      <c r="G740" s="31">
        <v>44148</v>
      </c>
      <c r="H740" s="31">
        <v>44148</v>
      </c>
      <c r="I740" s="32">
        <v>319</v>
      </c>
      <c r="J740" t="s">
        <v>189</v>
      </c>
      <c r="K740" t="s">
        <v>166</v>
      </c>
      <c r="L740" t="s">
        <v>208</v>
      </c>
      <c r="M740" t="s">
        <v>191</v>
      </c>
      <c r="O740" t="s">
        <v>195</v>
      </c>
      <c r="P740" t="s">
        <v>28</v>
      </c>
      <c r="Q740" t="s">
        <v>272</v>
      </c>
      <c r="R740" t="s">
        <v>45</v>
      </c>
      <c r="W740" s="33">
        <v>20.309999999999999</v>
      </c>
      <c r="Y740" t="s">
        <v>273</v>
      </c>
      <c r="Z740" t="s">
        <v>252</v>
      </c>
    </row>
    <row r="741" spans="1:26" x14ac:dyDescent="0.25">
      <c r="A741" t="s">
        <v>28</v>
      </c>
      <c r="B741" t="s">
        <v>29</v>
      </c>
      <c r="C741" s="32">
        <v>2021</v>
      </c>
      <c r="D741" s="32">
        <v>5</v>
      </c>
      <c r="E741" t="s">
        <v>41</v>
      </c>
      <c r="F741" t="s">
        <v>250</v>
      </c>
      <c r="G741" s="31">
        <v>44148</v>
      </c>
      <c r="H741" s="31">
        <v>44148</v>
      </c>
      <c r="I741" s="32">
        <v>321</v>
      </c>
      <c r="J741" t="s">
        <v>189</v>
      </c>
      <c r="K741" t="s">
        <v>166</v>
      </c>
      <c r="L741" t="s">
        <v>198</v>
      </c>
      <c r="M741" t="s">
        <v>194</v>
      </c>
      <c r="O741" t="s">
        <v>195</v>
      </c>
      <c r="P741" t="s">
        <v>28</v>
      </c>
      <c r="Q741" t="s">
        <v>196</v>
      </c>
      <c r="R741" t="s">
        <v>45</v>
      </c>
      <c r="W741" s="33">
        <v>2350</v>
      </c>
      <c r="Y741" t="s">
        <v>274</v>
      </c>
      <c r="Z741" t="s">
        <v>252</v>
      </c>
    </row>
    <row r="742" spans="1:26" x14ac:dyDescent="0.25">
      <c r="A742" t="s">
        <v>28</v>
      </c>
      <c r="B742" t="s">
        <v>29</v>
      </c>
      <c r="C742" s="32">
        <v>2021</v>
      </c>
      <c r="D742" s="32">
        <v>5</v>
      </c>
      <c r="E742" t="s">
        <v>41</v>
      </c>
      <c r="F742" t="s">
        <v>250</v>
      </c>
      <c r="G742" s="31">
        <v>44148</v>
      </c>
      <c r="H742" s="31">
        <v>44148</v>
      </c>
      <c r="I742" s="32">
        <v>322</v>
      </c>
      <c r="J742" t="s">
        <v>189</v>
      </c>
      <c r="K742" t="s">
        <v>166</v>
      </c>
      <c r="L742" t="s">
        <v>206</v>
      </c>
      <c r="M742" t="s">
        <v>194</v>
      </c>
      <c r="O742" t="s">
        <v>195</v>
      </c>
      <c r="P742" t="s">
        <v>28</v>
      </c>
      <c r="Q742" t="s">
        <v>196</v>
      </c>
      <c r="R742" t="s">
        <v>45</v>
      </c>
      <c r="W742" s="33">
        <v>0</v>
      </c>
      <c r="Y742" t="s">
        <v>274</v>
      </c>
      <c r="Z742" t="s">
        <v>252</v>
      </c>
    </row>
    <row r="743" spans="1:26" x14ac:dyDescent="0.25">
      <c r="A743" t="s">
        <v>28</v>
      </c>
      <c r="B743" t="s">
        <v>29</v>
      </c>
      <c r="C743" s="32">
        <v>2021</v>
      </c>
      <c r="D743" s="32">
        <v>5</v>
      </c>
      <c r="E743" t="s">
        <v>41</v>
      </c>
      <c r="F743" t="s">
        <v>250</v>
      </c>
      <c r="G743" s="31">
        <v>44148</v>
      </c>
      <c r="H743" s="31">
        <v>44148</v>
      </c>
      <c r="I743" s="32">
        <v>323</v>
      </c>
      <c r="J743" t="s">
        <v>189</v>
      </c>
      <c r="K743" t="s">
        <v>166</v>
      </c>
      <c r="L743" t="s">
        <v>203</v>
      </c>
      <c r="M743" t="s">
        <v>194</v>
      </c>
      <c r="O743" t="s">
        <v>195</v>
      </c>
      <c r="P743" t="s">
        <v>28</v>
      </c>
      <c r="Q743" t="s">
        <v>196</v>
      </c>
      <c r="R743" t="s">
        <v>45</v>
      </c>
      <c r="W743" s="33">
        <v>0</v>
      </c>
      <c r="Y743" t="s">
        <v>274</v>
      </c>
      <c r="Z743" t="s">
        <v>252</v>
      </c>
    </row>
    <row r="744" spans="1:26" x14ac:dyDescent="0.25">
      <c r="A744" t="s">
        <v>28</v>
      </c>
      <c r="B744" t="s">
        <v>29</v>
      </c>
      <c r="C744" s="32">
        <v>2021</v>
      </c>
      <c r="D744" s="32">
        <v>5</v>
      </c>
      <c r="E744" t="s">
        <v>41</v>
      </c>
      <c r="F744" t="s">
        <v>250</v>
      </c>
      <c r="G744" s="31">
        <v>44148</v>
      </c>
      <c r="H744" s="31">
        <v>44148</v>
      </c>
      <c r="I744" s="32">
        <v>324</v>
      </c>
      <c r="J744" t="s">
        <v>189</v>
      </c>
      <c r="K744" t="s">
        <v>166</v>
      </c>
      <c r="L744" t="s">
        <v>172</v>
      </c>
      <c r="M744" t="s">
        <v>194</v>
      </c>
      <c r="O744" t="s">
        <v>195</v>
      </c>
      <c r="P744" t="s">
        <v>28</v>
      </c>
      <c r="Q744" t="s">
        <v>196</v>
      </c>
      <c r="R744" t="s">
        <v>45</v>
      </c>
      <c r="W744" s="33">
        <v>180.18</v>
      </c>
      <c r="Y744" t="s">
        <v>274</v>
      </c>
      <c r="Z744" t="s">
        <v>252</v>
      </c>
    </row>
    <row r="745" spans="1:26" x14ac:dyDescent="0.25">
      <c r="A745" t="s">
        <v>28</v>
      </c>
      <c r="B745" t="s">
        <v>29</v>
      </c>
      <c r="C745" s="32">
        <v>2021</v>
      </c>
      <c r="D745" s="32">
        <v>5</v>
      </c>
      <c r="E745" t="s">
        <v>41</v>
      </c>
      <c r="F745" t="s">
        <v>250</v>
      </c>
      <c r="G745" s="31">
        <v>44148</v>
      </c>
      <c r="H745" s="31">
        <v>44148</v>
      </c>
      <c r="I745" s="32">
        <v>325</v>
      </c>
      <c r="J745" t="s">
        <v>189</v>
      </c>
      <c r="K745" t="s">
        <v>166</v>
      </c>
      <c r="L745" t="s">
        <v>204</v>
      </c>
      <c r="M745" t="s">
        <v>194</v>
      </c>
      <c r="O745" t="s">
        <v>195</v>
      </c>
      <c r="P745" t="s">
        <v>28</v>
      </c>
      <c r="Q745" t="s">
        <v>196</v>
      </c>
      <c r="R745" t="s">
        <v>45</v>
      </c>
      <c r="W745" s="33">
        <v>0</v>
      </c>
      <c r="Y745" t="s">
        <v>274</v>
      </c>
      <c r="Z745" t="s">
        <v>252</v>
      </c>
    </row>
    <row r="746" spans="1:26" x14ac:dyDescent="0.25">
      <c r="A746" t="s">
        <v>28</v>
      </c>
      <c r="B746" t="s">
        <v>29</v>
      </c>
      <c r="C746" s="32">
        <v>2021</v>
      </c>
      <c r="D746" s="32">
        <v>5</v>
      </c>
      <c r="E746" t="s">
        <v>41</v>
      </c>
      <c r="F746" t="s">
        <v>250</v>
      </c>
      <c r="G746" s="31">
        <v>44148</v>
      </c>
      <c r="H746" s="31">
        <v>44148</v>
      </c>
      <c r="I746" s="32">
        <v>326</v>
      </c>
      <c r="J746" t="s">
        <v>189</v>
      </c>
      <c r="K746" t="s">
        <v>166</v>
      </c>
      <c r="L746" t="s">
        <v>205</v>
      </c>
      <c r="M746" t="s">
        <v>194</v>
      </c>
      <c r="O746" t="s">
        <v>195</v>
      </c>
      <c r="P746" t="s">
        <v>28</v>
      </c>
      <c r="Q746" t="s">
        <v>196</v>
      </c>
      <c r="R746" t="s">
        <v>45</v>
      </c>
      <c r="W746" s="33">
        <v>0</v>
      </c>
      <c r="Y746" t="s">
        <v>274</v>
      </c>
      <c r="Z746" t="s">
        <v>252</v>
      </c>
    </row>
    <row r="747" spans="1:26" x14ac:dyDescent="0.25">
      <c r="A747" t="s">
        <v>28</v>
      </c>
      <c r="B747" t="s">
        <v>29</v>
      </c>
      <c r="C747" s="32">
        <v>2021</v>
      </c>
      <c r="D747" s="32">
        <v>5</v>
      </c>
      <c r="E747" t="s">
        <v>41</v>
      </c>
      <c r="F747" t="s">
        <v>250</v>
      </c>
      <c r="G747" s="31">
        <v>44148</v>
      </c>
      <c r="H747" s="31">
        <v>44148</v>
      </c>
      <c r="I747" s="32">
        <v>327</v>
      </c>
      <c r="J747" t="s">
        <v>189</v>
      </c>
      <c r="K747" t="s">
        <v>166</v>
      </c>
      <c r="L747" t="s">
        <v>207</v>
      </c>
      <c r="M747" t="s">
        <v>194</v>
      </c>
      <c r="O747" t="s">
        <v>195</v>
      </c>
      <c r="P747" t="s">
        <v>28</v>
      </c>
      <c r="Q747" t="s">
        <v>196</v>
      </c>
      <c r="R747" t="s">
        <v>45</v>
      </c>
      <c r="W747" s="33">
        <v>0</v>
      </c>
      <c r="Y747" t="s">
        <v>274</v>
      </c>
      <c r="Z747" t="s">
        <v>252</v>
      </c>
    </row>
    <row r="748" spans="1:26" x14ac:dyDescent="0.25">
      <c r="A748" t="s">
        <v>28</v>
      </c>
      <c r="B748" t="s">
        <v>29</v>
      </c>
      <c r="C748" s="32">
        <v>2021</v>
      </c>
      <c r="D748" s="32">
        <v>5</v>
      </c>
      <c r="E748" t="s">
        <v>41</v>
      </c>
      <c r="F748" t="s">
        <v>250</v>
      </c>
      <c r="G748" s="31">
        <v>44148</v>
      </c>
      <c r="H748" s="31">
        <v>44148</v>
      </c>
      <c r="I748" s="32">
        <v>328</v>
      </c>
      <c r="J748" t="s">
        <v>189</v>
      </c>
      <c r="K748" t="s">
        <v>166</v>
      </c>
      <c r="L748" t="s">
        <v>209</v>
      </c>
      <c r="M748" t="s">
        <v>194</v>
      </c>
      <c r="O748" t="s">
        <v>195</v>
      </c>
      <c r="P748" t="s">
        <v>28</v>
      </c>
      <c r="Q748" t="s">
        <v>196</v>
      </c>
      <c r="R748" t="s">
        <v>45</v>
      </c>
      <c r="W748" s="33">
        <v>0</v>
      </c>
      <c r="Y748" t="s">
        <v>274</v>
      </c>
      <c r="Z748" t="s">
        <v>252</v>
      </c>
    </row>
    <row r="749" spans="1:26" x14ac:dyDescent="0.25">
      <c r="A749" t="s">
        <v>28</v>
      </c>
      <c r="B749" t="s">
        <v>29</v>
      </c>
      <c r="C749" s="32">
        <v>2021</v>
      </c>
      <c r="D749" s="32">
        <v>5</v>
      </c>
      <c r="E749" t="s">
        <v>41</v>
      </c>
      <c r="F749" t="s">
        <v>250</v>
      </c>
      <c r="G749" s="31">
        <v>44148</v>
      </c>
      <c r="H749" s="31">
        <v>44148</v>
      </c>
      <c r="I749" s="32">
        <v>329</v>
      </c>
      <c r="J749" t="s">
        <v>189</v>
      </c>
      <c r="K749" t="s">
        <v>166</v>
      </c>
      <c r="L749" t="s">
        <v>208</v>
      </c>
      <c r="M749" t="s">
        <v>194</v>
      </c>
      <c r="O749" t="s">
        <v>195</v>
      </c>
      <c r="P749" t="s">
        <v>28</v>
      </c>
      <c r="Q749" t="s">
        <v>196</v>
      </c>
      <c r="R749" t="s">
        <v>45</v>
      </c>
      <c r="W749" s="33">
        <v>0</v>
      </c>
      <c r="Y749" t="s">
        <v>274</v>
      </c>
      <c r="Z749" t="s">
        <v>252</v>
      </c>
    </row>
    <row r="750" spans="1:26" x14ac:dyDescent="0.25">
      <c r="A750" t="s">
        <v>28</v>
      </c>
      <c r="B750" t="s">
        <v>29</v>
      </c>
      <c r="C750" s="32">
        <v>2021</v>
      </c>
      <c r="D750" s="32">
        <v>5</v>
      </c>
      <c r="E750" t="s">
        <v>41</v>
      </c>
      <c r="F750" t="s">
        <v>250</v>
      </c>
      <c r="G750" s="31">
        <v>44148</v>
      </c>
      <c r="H750" s="31">
        <v>44148</v>
      </c>
      <c r="I750" s="32">
        <v>331</v>
      </c>
      <c r="J750" t="s">
        <v>254</v>
      </c>
      <c r="K750" t="s">
        <v>166</v>
      </c>
      <c r="L750" t="s">
        <v>198</v>
      </c>
      <c r="M750" t="s">
        <v>194</v>
      </c>
      <c r="O750" t="s">
        <v>195</v>
      </c>
      <c r="P750" t="s">
        <v>28</v>
      </c>
      <c r="Q750" t="s">
        <v>255</v>
      </c>
      <c r="R750" t="s">
        <v>45</v>
      </c>
      <c r="W750" s="33">
        <v>150</v>
      </c>
      <c r="Y750" t="s">
        <v>274</v>
      </c>
      <c r="Z750" t="s">
        <v>252</v>
      </c>
    </row>
    <row r="751" spans="1:26" x14ac:dyDescent="0.25">
      <c r="A751" t="s">
        <v>28</v>
      </c>
      <c r="B751" t="s">
        <v>29</v>
      </c>
      <c r="C751" s="32">
        <v>2021</v>
      </c>
      <c r="D751" s="32">
        <v>5</v>
      </c>
      <c r="E751" t="s">
        <v>41</v>
      </c>
      <c r="F751" t="s">
        <v>250</v>
      </c>
      <c r="G751" s="31">
        <v>44148</v>
      </c>
      <c r="H751" s="31">
        <v>44148</v>
      </c>
      <c r="I751" s="32">
        <v>332</v>
      </c>
      <c r="J751" t="s">
        <v>254</v>
      </c>
      <c r="K751" t="s">
        <v>166</v>
      </c>
      <c r="L751" t="s">
        <v>206</v>
      </c>
      <c r="M751" t="s">
        <v>194</v>
      </c>
      <c r="O751" t="s">
        <v>195</v>
      </c>
      <c r="P751" t="s">
        <v>28</v>
      </c>
      <c r="Q751" t="s">
        <v>255</v>
      </c>
      <c r="R751" t="s">
        <v>45</v>
      </c>
      <c r="W751" s="33">
        <v>0</v>
      </c>
      <c r="Y751" t="s">
        <v>274</v>
      </c>
      <c r="Z751" t="s">
        <v>252</v>
      </c>
    </row>
    <row r="752" spans="1:26" x14ac:dyDescent="0.25">
      <c r="A752" t="s">
        <v>28</v>
      </c>
      <c r="B752" t="s">
        <v>29</v>
      </c>
      <c r="C752" s="32">
        <v>2021</v>
      </c>
      <c r="D752" s="32">
        <v>5</v>
      </c>
      <c r="E752" t="s">
        <v>41</v>
      </c>
      <c r="F752" t="s">
        <v>250</v>
      </c>
      <c r="G752" s="31">
        <v>44148</v>
      </c>
      <c r="H752" s="31">
        <v>44148</v>
      </c>
      <c r="I752" s="32">
        <v>333</v>
      </c>
      <c r="J752" t="s">
        <v>254</v>
      </c>
      <c r="K752" t="s">
        <v>166</v>
      </c>
      <c r="L752" t="s">
        <v>203</v>
      </c>
      <c r="M752" t="s">
        <v>194</v>
      </c>
      <c r="O752" t="s">
        <v>195</v>
      </c>
      <c r="P752" t="s">
        <v>28</v>
      </c>
      <c r="Q752" t="s">
        <v>255</v>
      </c>
      <c r="R752" t="s">
        <v>45</v>
      </c>
      <c r="W752" s="33">
        <v>0</v>
      </c>
      <c r="Y752" t="s">
        <v>274</v>
      </c>
      <c r="Z752" t="s">
        <v>252</v>
      </c>
    </row>
    <row r="753" spans="1:26" x14ac:dyDescent="0.25">
      <c r="A753" t="s">
        <v>28</v>
      </c>
      <c r="B753" t="s">
        <v>29</v>
      </c>
      <c r="C753" s="32">
        <v>2021</v>
      </c>
      <c r="D753" s="32">
        <v>5</v>
      </c>
      <c r="E753" t="s">
        <v>41</v>
      </c>
      <c r="F753" t="s">
        <v>250</v>
      </c>
      <c r="G753" s="31">
        <v>44148</v>
      </c>
      <c r="H753" s="31">
        <v>44148</v>
      </c>
      <c r="I753" s="32">
        <v>334</v>
      </c>
      <c r="J753" t="s">
        <v>254</v>
      </c>
      <c r="K753" t="s">
        <v>166</v>
      </c>
      <c r="L753" t="s">
        <v>172</v>
      </c>
      <c r="M753" t="s">
        <v>194</v>
      </c>
      <c r="O753" t="s">
        <v>195</v>
      </c>
      <c r="P753" t="s">
        <v>28</v>
      </c>
      <c r="Q753" t="s">
        <v>255</v>
      </c>
      <c r="R753" t="s">
        <v>45</v>
      </c>
      <c r="W753" s="33">
        <v>11.5</v>
      </c>
      <c r="Y753" t="s">
        <v>274</v>
      </c>
      <c r="Z753" t="s">
        <v>252</v>
      </c>
    </row>
    <row r="754" spans="1:26" x14ac:dyDescent="0.25">
      <c r="A754" t="s">
        <v>28</v>
      </c>
      <c r="B754" t="s">
        <v>29</v>
      </c>
      <c r="C754" s="32">
        <v>2021</v>
      </c>
      <c r="D754" s="32">
        <v>5</v>
      </c>
      <c r="E754" t="s">
        <v>41</v>
      </c>
      <c r="F754" t="s">
        <v>250</v>
      </c>
      <c r="G754" s="31">
        <v>44148</v>
      </c>
      <c r="H754" s="31">
        <v>44148</v>
      </c>
      <c r="I754" s="32">
        <v>335</v>
      </c>
      <c r="J754" t="s">
        <v>254</v>
      </c>
      <c r="K754" t="s">
        <v>166</v>
      </c>
      <c r="L754" t="s">
        <v>204</v>
      </c>
      <c r="M754" t="s">
        <v>194</v>
      </c>
      <c r="O754" t="s">
        <v>195</v>
      </c>
      <c r="P754" t="s">
        <v>28</v>
      </c>
      <c r="Q754" t="s">
        <v>255</v>
      </c>
      <c r="R754" t="s">
        <v>45</v>
      </c>
      <c r="W754" s="33">
        <v>0</v>
      </c>
      <c r="Y754" t="s">
        <v>274</v>
      </c>
      <c r="Z754" t="s">
        <v>252</v>
      </c>
    </row>
    <row r="755" spans="1:26" x14ac:dyDescent="0.25">
      <c r="A755" t="s">
        <v>28</v>
      </c>
      <c r="B755" t="s">
        <v>29</v>
      </c>
      <c r="C755" s="32">
        <v>2021</v>
      </c>
      <c r="D755" s="32">
        <v>5</v>
      </c>
      <c r="E755" t="s">
        <v>41</v>
      </c>
      <c r="F755" t="s">
        <v>250</v>
      </c>
      <c r="G755" s="31">
        <v>44148</v>
      </c>
      <c r="H755" s="31">
        <v>44148</v>
      </c>
      <c r="I755" s="32">
        <v>336</v>
      </c>
      <c r="J755" t="s">
        <v>254</v>
      </c>
      <c r="K755" t="s">
        <v>166</v>
      </c>
      <c r="L755" t="s">
        <v>205</v>
      </c>
      <c r="M755" t="s">
        <v>194</v>
      </c>
      <c r="O755" t="s">
        <v>195</v>
      </c>
      <c r="P755" t="s">
        <v>28</v>
      </c>
      <c r="Q755" t="s">
        <v>255</v>
      </c>
      <c r="R755" t="s">
        <v>45</v>
      </c>
      <c r="W755" s="33">
        <v>0</v>
      </c>
      <c r="Y755" t="s">
        <v>274</v>
      </c>
      <c r="Z755" t="s">
        <v>252</v>
      </c>
    </row>
    <row r="756" spans="1:26" x14ac:dyDescent="0.25">
      <c r="A756" t="s">
        <v>28</v>
      </c>
      <c r="B756" t="s">
        <v>29</v>
      </c>
      <c r="C756" s="32">
        <v>2021</v>
      </c>
      <c r="D756" s="32">
        <v>5</v>
      </c>
      <c r="E756" t="s">
        <v>41</v>
      </c>
      <c r="F756" t="s">
        <v>250</v>
      </c>
      <c r="G756" s="31">
        <v>44148</v>
      </c>
      <c r="H756" s="31">
        <v>44148</v>
      </c>
      <c r="I756" s="32">
        <v>337</v>
      </c>
      <c r="J756" t="s">
        <v>254</v>
      </c>
      <c r="K756" t="s">
        <v>166</v>
      </c>
      <c r="L756" t="s">
        <v>207</v>
      </c>
      <c r="M756" t="s">
        <v>194</v>
      </c>
      <c r="O756" t="s">
        <v>195</v>
      </c>
      <c r="P756" t="s">
        <v>28</v>
      </c>
      <c r="Q756" t="s">
        <v>255</v>
      </c>
      <c r="R756" t="s">
        <v>45</v>
      </c>
      <c r="W756" s="33">
        <v>0</v>
      </c>
      <c r="Y756" t="s">
        <v>274</v>
      </c>
      <c r="Z756" t="s">
        <v>252</v>
      </c>
    </row>
    <row r="757" spans="1:26" x14ac:dyDescent="0.25">
      <c r="A757" t="s">
        <v>28</v>
      </c>
      <c r="B757" t="s">
        <v>29</v>
      </c>
      <c r="C757" s="32">
        <v>2021</v>
      </c>
      <c r="D757" s="32">
        <v>5</v>
      </c>
      <c r="E757" t="s">
        <v>41</v>
      </c>
      <c r="F757" t="s">
        <v>250</v>
      </c>
      <c r="G757" s="31">
        <v>44148</v>
      </c>
      <c r="H757" s="31">
        <v>44148</v>
      </c>
      <c r="I757" s="32">
        <v>338</v>
      </c>
      <c r="J757" t="s">
        <v>254</v>
      </c>
      <c r="K757" t="s">
        <v>166</v>
      </c>
      <c r="L757" t="s">
        <v>209</v>
      </c>
      <c r="M757" t="s">
        <v>194</v>
      </c>
      <c r="O757" t="s">
        <v>195</v>
      </c>
      <c r="P757" t="s">
        <v>28</v>
      </c>
      <c r="Q757" t="s">
        <v>255</v>
      </c>
      <c r="R757" t="s">
        <v>45</v>
      </c>
      <c r="W757" s="33">
        <v>0</v>
      </c>
      <c r="Y757" t="s">
        <v>274</v>
      </c>
      <c r="Z757" t="s">
        <v>252</v>
      </c>
    </row>
    <row r="758" spans="1:26" x14ac:dyDescent="0.25">
      <c r="A758" t="s">
        <v>28</v>
      </c>
      <c r="B758" t="s">
        <v>29</v>
      </c>
      <c r="C758" s="32">
        <v>2021</v>
      </c>
      <c r="D758" s="32">
        <v>5</v>
      </c>
      <c r="E758" t="s">
        <v>41</v>
      </c>
      <c r="F758" t="s">
        <v>250</v>
      </c>
      <c r="G758" s="31">
        <v>44148</v>
      </c>
      <c r="H758" s="31">
        <v>44148</v>
      </c>
      <c r="I758" s="32">
        <v>339</v>
      </c>
      <c r="J758" t="s">
        <v>254</v>
      </c>
      <c r="K758" t="s">
        <v>166</v>
      </c>
      <c r="L758" t="s">
        <v>208</v>
      </c>
      <c r="M758" t="s">
        <v>194</v>
      </c>
      <c r="O758" t="s">
        <v>195</v>
      </c>
      <c r="P758" t="s">
        <v>28</v>
      </c>
      <c r="Q758" t="s">
        <v>255</v>
      </c>
      <c r="R758" t="s">
        <v>45</v>
      </c>
      <c r="W758" s="33">
        <v>0</v>
      </c>
      <c r="Y758" t="s">
        <v>274</v>
      </c>
      <c r="Z758" t="s">
        <v>252</v>
      </c>
    </row>
    <row r="759" spans="1:26" x14ac:dyDescent="0.25">
      <c r="A759" t="s">
        <v>28</v>
      </c>
      <c r="B759" t="s">
        <v>29</v>
      </c>
      <c r="C759" s="32">
        <v>2021</v>
      </c>
      <c r="D759" s="32">
        <v>5</v>
      </c>
      <c r="E759" t="s">
        <v>41</v>
      </c>
      <c r="F759" t="s">
        <v>250</v>
      </c>
      <c r="G759" s="31">
        <v>44148</v>
      </c>
      <c r="H759" s="31">
        <v>44148</v>
      </c>
      <c r="I759" s="32">
        <v>341</v>
      </c>
      <c r="J759" t="s">
        <v>189</v>
      </c>
      <c r="K759" t="s">
        <v>190</v>
      </c>
      <c r="L759" t="s">
        <v>198</v>
      </c>
      <c r="M759" t="s">
        <v>235</v>
      </c>
      <c r="P759" t="s">
        <v>28</v>
      </c>
      <c r="Q759" t="s">
        <v>275</v>
      </c>
      <c r="R759" t="s">
        <v>45</v>
      </c>
      <c r="W759" s="33">
        <v>461.58</v>
      </c>
      <c r="Y759" t="s">
        <v>276</v>
      </c>
      <c r="Z759" t="s">
        <v>252</v>
      </c>
    </row>
    <row r="760" spans="1:26" x14ac:dyDescent="0.25">
      <c r="A760" t="s">
        <v>28</v>
      </c>
      <c r="B760" t="s">
        <v>29</v>
      </c>
      <c r="C760" s="32">
        <v>2021</v>
      </c>
      <c r="D760" s="32">
        <v>5</v>
      </c>
      <c r="E760" t="s">
        <v>41</v>
      </c>
      <c r="F760" t="s">
        <v>250</v>
      </c>
      <c r="G760" s="31">
        <v>44148</v>
      </c>
      <c r="H760" s="31">
        <v>44148</v>
      </c>
      <c r="I760" s="32">
        <v>342</v>
      </c>
      <c r="J760" t="s">
        <v>189</v>
      </c>
      <c r="K760" t="s">
        <v>190</v>
      </c>
      <c r="L760" t="s">
        <v>206</v>
      </c>
      <c r="M760" t="s">
        <v>235</v>
      </c>
      <c r="P760" t="s">
        <v>28</v>
      </c>
      <c r="Q760" t="s">
        <v>275</v>
      </c>
      <c r="R760" t="s">
        <v>45</v>
      </c>
      <c r="W760" s="33">
        <v>5.17</v>
      </c>
      <c r="Y760" t="s">
        <v>276</v>
      </c>
      <c r="Z760" t="s">
        <v>252</v>
      </c>
    </row>
    <row r="761" spans="1:26" x14ac:dyDescent="0.25">
      <c r="A761" t="s">
        <v>28</v>
      </c>
      <c r="B761" t="s">
        <v>29</v>
      </c>
      <c r="C761" s="32">
        <v>2021</v>
      </c>
      <c r="D761" s="32">
        <v>5</v>
      </c>
      <c r="E761" t="s">
        <v>41</v>
      </c>
      <c r="F761" t="s">
        <v>250</v>
      </c>
      <c r="G761" s="31">
        <v>44148</v>
      </c>
      <c r="H761" s="31">
        <v>44148</v>
      </c>
      <c r="I761" s="32">
        <v>343</v>
      </c>
      <c r="J761" t="s">
        <v>189</v>
      </c>
      <c r="K761" t="s">
        <v>190</v>
      </c>
      <c r="L761" t="s">
        <v>203</v>
      </c>
      <c r="M761" t="s">
        <v>235</v>
      </c>
      <c r="P761" t="s">
        <v>28</v>
      </c>
      <c r="Q761" t="s">
        <v>275</v>
      </c>
      <c r="R761" t="s">
        <v>45</v>
      </c>
      <c r="W761" s="33">
        <v>66.75</v>
      </c>
      <c r="Y761" t="s">
        <v>276</v>
      </c>
      <c r="Z761" t="s">
        <v>252</v>
      </c>
    </row>
    <row r="762" spans="1:26" x14ac:dyDescent="0.25">
      <c r="A762" t="s">
        <v>28</v>
      </c>
      <c r="B762" t="s">
        <v>29</v>
      </c>
      <c r="C762" s="32">
        <v>2021</v>
      </c>
      <c r="D762" s="32">
        <v>5</v>
      </c>
      <c r="E762" t="s">
        <v>41</v>
      </c>
      <c r="F762" t="s">
        <v>250</v>
      </c>
      <c r="G762" s="31">
        <v>44148</v>
      </c>
      <c r="H762" s="31">
        <v>44148</v>
      </c>
      <c r="I762" s="32">
        <v>344</v>
      </c>
      <c r="J762" t="s">
        <v>189</v>
      </c>
      <c r="K762" t="s">
        <v>190</v>
      </c>
      <c r="L762" t="s">
        <v>172</v>
      </c>
      <c r="M762" t="s">
        <v>235</v>
      </c>
      <c r="P762" t="s">
        <v>28</v>
      </c>
      <c r="Q762" t="s">
        <v>275</v>
      </c>
      <c r="R762" t="s">
        <v>45</v>
      </c>
      <c r="W762" s="33">
        <v>32.630000000000003</v>
      </c>
      <c r="Y762" t="s">
        <v>276</v>
      </c>
      <c r="Z762" t="s">
        <v>252</v>
      </c>
    </row>
    <row r="763" spans="1:26" x14ac:dyDescent="0.25">
      <c r="A763" t="s">
        <v>28</v>
      </c>
      <c r="B763" t="s">
        <v>29</v>
      </c>
      <c r="C763" s="32">
        <v>2021</v>
      </c>
      <c r="D763" s="32">
        <v>5</v>
      </c>
      <c r="E763" t="s">
        <v>41</v>
      </c>
      <c r="F763" t="s">
        <v>250</v>
      </c>
      <c r="G763" s="31">
        <v>44148</v>
      </c>
      <c r="H763" s="31">
        <v>44148</v>
      </c>
      <c r="I763" s="32">
        <v>345</v>
      </c>
      <c r="J763" t="s">
        <v>189</v>
      </c>
      <c r="K763" t="s">
        <v>190</v>
      </c>
      <c r="L763" t="s">
        <v>204</v>
      </c>
      <c r="M763" t="s">
        <v>235</v>
      </c>
      <c r="P763" t="s">
        <v>28</v>
      </c>
      <c r="Q763" t="s">
        <v>275</v>
      </c>
      <c r="R763" t="s">
        <v>45</v>
      </c>
      <c r="W763" s="33">
        <v>6.19</v>
      </c>
      <c r="Y763" t="s">
        <v>276</v>
      </c>
      <c r="Z763" t="s">
        <v>252</v>
      </c>
    </row>
    <row r="764" spans="1:26" x14ac:dyDescent="0.25">
      <c r="A764" t="s">
        <v>28</v>
      </c>
      <c r="B764" t="s">
        <v>29</v>
      </c>
      <c r="C764" s="32">
        <v>2021</v>
      </c>
      <c r="D764" s="32">
        <v>5</v>
      </c>
      <c r="E764" t="s">
        <v>41</v>
      </c>
      <c r="F764" t="s">
        <v>250</v>
      </c>
      <c r="G764" s="31">
        <v>44148</v>
      </c>
      <c r="H764" s="31">
        <v>44148</v>
      </c>
      <c r="I764" s="32">
        <v>346</v>
      </c>
      <c r="J764" t="s">
        <v>189</v>
      </c>
      <c r="K764" t="s">
        <v>190</v>
      </c>
      <c r="L764" t="s">
        <v>205</v>
      </c>
      <c r="M764" t="s">
        <v>235</v>
      </c>
      <c r="P764" t="s">
        <v>28</v>
      </c>
      <c r="Q764" t="s">
        <v>275</v>
      </c>
      <c r="R764" t="s">
        <v>45</v>
      </c>
      <c r="W764" s="33">
        <v>99.11</v>
      </c>
      <c r="Y764" t="s">
        <v>276</v>
      </c>
      <c r="Z764" t="s">
        <v>252</v>
      </c>
    </row>
    <row r="765" spans="1:26" x14ac:dyDescent="0.25">
      <c r="A765" t="s">
        <v>28</v>
      </c>
      <c r="B765" t="s">
        <v>29</v>
      </c>
      <c r="C765" s="32">
        <v>2021</v>
      </c>
      <c r="D765" s="32">
        <v>5</v>
      </c>
      <c r="E765" t="s">
        <v>41</v>
      </c>
      <c r="F765" t="s">
        <v>250</v>
      </c>
      <c r="G765" s="31">
        <v>44148</v>
      </c>
      <c r="H765" s="31">
        <v>44148</v>
      </c>
      <c r="I765" s="32">
        <v>347</v>
      </c>
      <c r="J765" t="s">
        <v>189</v>
      </c>
      <c r="K765" t="s">
        <v>190</v>
      </c>
      <c r="L765" t="s">
        <v>207</v>
      </c>
      <c r="M765" t="s">
        <v>235</v>
      </c>
      <c r="P765" t="s">
        <v>28</v>
      </c>
      <c r="Q765" t="s">
        <v>275</v>
      </c>
      <c r="R765" t="s">
        <v>45</v>
      </c>
      <c r="W765" s="33">
        <v>2.83</v>
      </c>
      <c r="Y765" t="s">
        <v>276</v>
      </c>
      <c r="Z765" t="s">
        <v>252</v>
      </c>
    </row>
    <row r="766" spans="1:26" x14ac:dyDescent="0.25">
      <c r="A766" t="s">
        <v>28</v>
      </c>
      <c r="B766" t="s">
        <v>29</v>
      </c>
      <c r="C766" s="32">
        <v>2021</v>
      </c>
      <c r="D766" s="32">
        <v>5</v>
      </c>
      <c r="E766" t="s">
        <v>41</v>
      </c>
      <c r="F766" t="s">
        <v>250</v>
      </c>
      <c r="G766" s="31">
        <v>44148</v>
      </c>
      <c r="H766" s="31">
        <v>44148</v>
      </c>
      <c r="I766" s="32">
        <v>348</v>
      </c>
      <c r="J766" t="s">
        <v>189</v>
      </c>
      <c r="K766" t="s">
        <v>190</v>
      </c>
      <c r="L766" t="s">
        <v>209</v>
      </c>
      <c r="M766" t="s">
        <v>235</v>
      </c>
      <c r="P766" t="s">
        <v>28</v>
      </c>
      <c r="Q766" t="s">
        <v>275</v>
      </c>
      <c r="R766" t="s">
        <v>45</v>
      </c>
      <c r="W766" s="33">
        <v>2.2000000000000002</v>
      </c>
      <c r="Y766" t="s">
        <v>276</v>
      </c>
      <c r="Z766" t="s">
        <v>252</v>
      </c>
    </row>
    <row r="767" spans="1:26" x14ac:dyDescent="0.25">
      <c r="A767" t="s">
        <v>28</v>
      </c>
      <c r="B767" t="s">
        <v>29</v>
      </c>
      <c r="C767" s="32">
        <v>2021</v>
      </c>
      <c r="D767" s="32">
        <v>5</v>
      </c>
      <c r="E767" t="s">
        <v>41</v>
      </c>
      <c r="F767" t="s">
        <v>250</v>
      </c>
      <c r="G767" s="31">
        <v>44148</v>
      </c>
      <c r="H767" s="31">
        <v>44148</v>
      </c>
      <c r="I767" s="32">
        <v>349</v>
      </c>
      <c r="J767" t="s">
        <v>189</v>
      </c>
      <c r="K767" t="s">
        <v>190</v>
      </c>
      <c r="L767" t="s">
        <v>208</v>
      </c>
      <c r="M767" t="s">
        <v>235</v>
      </c>
      <c r="P767" t="s">
        <v>28</v>
      </c>
      <c r="Q767" t="s">
        <v>275</v>
      </c>
      <c r="R767" t="s">
        <v>45</v>
      </c>
      <c r="W767" s="33">
        <v>0</v>
      </c>
      <c r="Y767" t="s">
        <v>276</v>
      </c>
      <c r="Z767" t="s">
        <v>252</v>
      </c>
    </row>
    <row r="768" spans="1:26" x14ac:dyDescent="0.25">
      <c r="A768" t="s">
        <v>28</v>
      </c>
      <c r="B768" t="s">
        <v>29</v>
      </c>
      <c r="C768" s="32">
        <v>2021</v>
      </c>
      <c r="D768" s="32">
        <v>5</v>
      </c>
      <c r="E768" t="s">
        <v>41</v>
      </c>
      <c r="F768" t="s">
        <v>250</v>
      </c>
      <c r="G768" s="31">
        <v>44148</v>
      </c>
      <c r="H768" s="31">
        <v>44148</v>
      </c>
      <c r="I768" s="32">
        <v>351</v>
      </c>
      <c r="J768" t="s">
        <v>32</v>
      </c>
      <c r="K768" t="s">
        <v>166</v>
      </c>
      <c r="L768" t="s">
        <v>198</v>
      </c>
      <c r="M768" t="s">
        <v>235</v>
      </c>
      <c r="O768" t="s">
        <v>195</v>
      </c>
      <c r="P768" t="s">
        <v>28</v>
      </c>
      <c r="Q768" t="s">
        <v>277</v>
      </c>
      <c r="R768" t="s">
        <v>45</v>
      </c>
      <c r="W768" s="33">
        <v>755.33</v>
      </c>
      <c r="Y768" t="s">
        <v>276</v>
      </c>
      <c r="Z768" t="s">
        <v>252</v>
      </c>
    </row>
    <row r="769" spans="1:26" x14ac:dyDescent="0.25">
      <c r="A769" t="s">
        <v>28</v>
      </c>
      <c r="B769" t="s">
        <v>29</v>
      </c>
      <c r="C769" s="32">
        <v>2021</v>
      </c>
      <c r="D769" s="32">
        <v>5</v>
      </c>
      <c r="E769" t="s">
        <v>41</v>
      </c>
      <c r="F769" t="s">
        <v>250</v>
      </c>
      <c r="G769" s="31">
        <v>44148</v>
      </c>
      <c r="H769" s="31">
        <v>44148</v>
      </c>
      <c r="I769" s="32">
        <v>352</v>
      </c>
      <c r="J769" t="s">
        <v>32</v>
      </c>
      <c r="K769" t="s">
        <v>166</v>
      </c>
      <c r="L769" t="s">
        <v>206</v>
      </c>
      <c r="M769" t="s">
        <v>235</v>
      </c>
      <c r="O769" t="s">
        <v>195</v>
      </c>
      <c r="P769" t="s">
        <v>28</v>
      </c>
      <c r="Q769" t="s">
        <v>277</v>
      </c>
      <c r="R769" t="s">
        <v>45</v>
      </c>
      <c r="W769" s="33">
        <v>8.4600000000000009</v>
      </c>
      <c r="Y769" t="s">
        <v>276</v>
      </c>
      <c r="Z769" t="s">
        <v>252</v>
      </c>
    </row>
    <row r="770" spans="1:26" x14ac:dyDescent="0.25">
      <c r="A770" t="s">
        <v>28</v>
      </c>
      <c r="B770" t="s">
        <v>29</v>
      </c>
      <c r="C770" s="32">
        <v>2021</v>
      </c>
      <c r="D770" s="32">
        <v>5</v>
      </c>
      <c r="E770" t="s">
        <v>41</v>
      </c>
      <c r="F770" t="s">
        <v>250</v>
      </c>
      <c r="G770" s="31">
        <v>44148</v>
      </c>
      <c r="H770" s="31">
        <v>44148</v>
      </c>
      <c r="I770" s="32">
        <v>353</v>
      </c>
      <c r="J770" t="s">
        <v>32</v>
      </c>
      <c r="K770" t="s">
        <v>166</v>
      </c>
      <c r="L770" t="s">
        <v>203</v>
      </c>
      <c r="M770" t="s">
        <v>235</v>
      </c>
      <c r="O770" t="s">
        <v>195</v>
      </c>
      <c r="P770" t="s">
        <v>28</v>
      </c>
      <c r="Q770" t="s">
        <v>277</v>
      </c>
      <c r="R770" t="s">
        <v>45</v>
      </c>
      <c r="W770" s="33">
        <v>109.22</v>
      </c>
      <c r="Y770" t="s">
        <v>276</v>
      </c>
      <c r="Z770" t="s">
        <v>252</v>
      </c>
    </row>
    <row r="771" spans="1:26" x14ac:dyDescent="0.25">
      <c r="A771" t="s">
        <v>28</v>
      </c>
      <c r="B771" t="s">
        <v>29</v>
      </c>
      <c r="C771" s="32">
        <v>2021</v>
      </c>
      <c r="D771" s="32">
        <v>5</v>
      </c>
      <c r="E771" t="s">
        <v>41</v>
      </c>
      <c r="F771" t="s">
        <v>250</v>
      </c>
      <c r="G771" s="31">
        <v>44148</v>
      </c>
      <c r="H771" s="31">
        <v>44148</v>
      </c>
      <c r="I771" s="32">
        <v>354</v>
      </c>
      <c r="J771" t="s">
        <v>32</v>
      </c>
      <c r="K771" t="s">
        <v>166</v>
      </c>
      <c r="L771" t="s">
        <v>172</v>
      </c>
      <c r="M771" t="s">
        <v>235</v>
      </c>
      <c r="O771" t="s">
        <v>195</v>
      </c>
      <c r="P771" t="s">
        <v>28</v>
      </c>
      <c r="Q771" t="s">
        <v>277</v>
      </c>
      <c r="R771" t="s">
        <v>45</v>
      </c>
      <c r="W771" s="33">
        <v>53.4</v>
      </c>
      <c r="Y771" t="s">
        <v>276</v>
      </c>
      <c r="Z771" t="s">
        <v>252</v>
      </c>
    </row>
    <row r="772" spans="1:26" x14ac:dyDescent="0.25">
      <c r="A772" t="s">
        <v>28</v>
      </c>
      <c r="B772" t="s">
        <v>29</v>
      </c>
      <c r="C772" s="32">
        <v>2021</v>
      </c>
      <c r="D772" s="32">
        <v>5</v>
      </c>
      <c r="E772" t="s">
        <v>41</v>
      </c>
      <c r="F772" t="s">
        <v>250</v>
      </c>
      <c r="G772" s="31">
        <v>44148</v>
      </c>
      <c r="H772" s="31">
        <v>44148</v>
      </c>
      <c r="I772" s="32">
        <v>355</v>
      </c>
      <c r="J772" t="s">
        <v>32</v>
      </c>
      <c r="K772" t="s">
        <v>166</v>
      </c>
      <c r="L772" t="s">
        <v>204</v>
      </c>
      <c r="M772" t="s">
        <v>235</v>
      </c>
      <c r="O772" t="s">
        <v>195</v>
      </c>
      <c r="P772" t="s">
        <v>28</v>
      </c>
      <c r="Q772" t="s">
        <v>277</v>
      </c>
      <c r="R772" t="s">
        <v>45</v>
      </c>
      <c r="W772" s="33">
        <v>10.119999999999999</v>
      </c>
      <c r="Y772" t="s">
        <v>276</v>
      </c>
      <c r="Z772" t="s">
        <v>252</v>
      </c>
    </row>
    <row r="773" spans="1:26" x14ac:dyDescent="0.25">
      <c r="A773" t="s">
        <v>28</v>
      </c>
      <c r="B773" t="s">
        <v>29</v>
      </c>
      <c r="C773" s="32">
        <v>2021</v>
      </c>
      <c r="D773" s="32">
        <v>5</v>
      </c>
      <c r="E773" t="s">
        <v>41</v>
      </c>
      <c r="F773" t="s">
        <v>250</v>
      </c>
      <c r="G773" s="31">
        <v>44148</v>
      </c>
      <c r="H773" s="31">
        <v>44148</v>
      </c>
      <c r="I773" s="32">
        <v>356</v>
      </c>
      <c r="J773" t="s">
        <v>32</v>
      </c>
      <c r="K773" t="s">
        <v>166</v>
      </c>
      <c r="L773" t="s">
        <v>205</v>
      </c>
      <c r="M773" t="s">
        <v>235</v>
      </c>
      <c r="O773" t="s">
        <v>195</v>
      </c>
      <c r="P773" t="s">
        <v>28</v>
      </c>
      <c r="Q773" t="s">
        <v>277</v>
      </c>
      <c r="R773" t="s">
        <v>45</v>
      </c>
      <c r="W773" s="33">
        <v>162.18</v>
      </c>
      <c r="Y773" t="s">
        <v>276</v>
      </c>
      <c r="Z773" t="s">
        <v>252</v>
      </c>
    </row>
    <row r="774" spans="1:26" x14ac:dyDescent="0.25">
      <c r="A774" t="s">
        <v>28</v>
      </c>
      <c r="B774" t="s">
        <v>29</v>
      </c>
      <c r="C774" s="32">
        <v>2021</v>
      </c>
      <c r="D774" s="32">
        <v>5</v>
      </c>
      <c r="E774" t="s">
        <v>41</v>
      </c>
      <c r="F774" t="s">
        <v>250</v>
      </c>
      <c r="G774" s="31">
        <v>44148</v>
      </c>
      <c r="H774" s="31">
        <v>44148</v>
      </c>
      <c r="I774" s="32">
        <v>357</v>
      </c>
      <c r="J774" t="s">
        <v>32</v>
      </c>
      <c r="K774" t="s">
        <v>166</v>
      </c>
      <c r="L774" t="s">
        <v>207</v>
      </c>
      <c r="M774" t="s">
        <v>235</v>
      </c>
      <c r="O774" t="s">
        <v>195</v>
      </c>
      <c r="P774" t="s">
        <v>28</v>
      </c>
      <c r="Q774" t="s">
        <v>277</v>
      </c>
      <c r="R774" t="s">
        <v>45</v>
      </c>
      <c r="W774" s="33">
        <v>4.6100000000000003</v>
      </c>
      <c r="Y774" t="s">
        <v>276</v>
      </c>
      <c r="Z774" t="s">
        <v>252</v>
      </c>
    </row>
    <row r="775" spans="1:26" x14ac:dyDescent="0.25">
      <c r="A775" t="s">
        <v>28</v>
      </c>
      <c r="B775" t="s">
        <v>29</v>
      </c>
      <c r="C775" s="32">
        <v>2021</v>
      </c>
      <c r="D775" s="32">
        <v>5</v>
      </c>
      <c r="E775" t="s">
        <v>41</v>
      </c>
      <c r="F775" t="s">
        <v>250</v>
      </c>
      <c r="G775" s="31">
        <v>44148</v>
      </c>
      <c r="H775" s="31">
        <v>44148</v>
      </c>
      <c r="I775" s="32">
        <v>358</v>
      </c>
      <c r="J775" t="s">
        <v>32</v>
      </c>
      <c r="K775" t="s">
        <v>166</v>
      </c>
      <c r="L775" t="s">
        <v>209</v>
      </c>
      <c r="M775" t="s">
        <v>235</v>
      </c>
      <c r="O775" t="s">
        <v>195</v>
      </c>
      <c r="P775" t="s">
        <v>28</v>
      </c>
      <c r="Q775" t="s">
        <v>277</v>
      </c>
      <c r="R775" t="s">
        <v>45</v>
      </c>
      <c r="W775" s="33">
        <v>3.6</v>
      </c>
      <c r="Y775" t="s">
        <v>276</v>
      </c>
      <c r="Z775" t="s">
        <v>252</v>
      </c>
    </row>
    <row r="776" spans="1:26" x14ac:dyDescent="0.25">
      <c r="A776" t="s">
        <v>28</v>
      </c>
      <c r="B776" t="s">
        <v>29</v>
      </c>
      <c r="C776" s="32">
        <v>2021</v>
      </c>
      <c r="D776" s="32">
        <v>5</v>
      </c>
      <c r="E776" t="s">
        <v>41</v>
      </c>
      <c r="F776" t="s">
        <v>250</v>
      </c>
      <c r="G776" s="31">
        <v>44148</v>
      </c>
      <c r="H776" s="31">
        <v>44148</v>
      </c>
      <c r="I776" s="32">
        <v>359</v>
      </c>
      <c r="J776" t="s">
        <v>32</v>
      </c>
      <c r="K776" t="s">
        <v>166</v>
      </c>
      <c r="L776" t="s">
        <v>208</v>
      </c>
      <c r="M776" t="s">
        <v>235</v>
      </c>
      <c r="O776" t="s">
        <v>195</v>
      </c>
      <c r="P776" t="s">
        <v>28</v>
      </c>
      <c r="Q776" t="s">
        <v>277</v>
      </c>
      <c r="R776" t="s">
        <v>45</v>
      </c>
      <c r="W776" s="33">
        <v>0</v>
      </c>
      <c r="Y776" t="s">
        <v>276</v>
      </c>
      <c r="Z776" t="s">
        <v>252</v>
      </c>
    </row>
    <row r="777" spans="1:26" x14ac:dyDescent="0.25">
      <c r="A777" t="s">
        <v>28</v>
      </c>
      <c r="B777" t="s">
        <v>29</v>
      </c>
      <c r="C777" s="32">
        <v>2021</v>
      </c>
      <c r="D777" s="32">
        <v>5</v>
      </c>
      <c r="E777" t="s">
        <v>41</v>
      </c>
      <c r="F777" t="s">
        <v>250</v>
      </c>
      <c r="G777" s="31">
        <v>44148</v>
      </c>
      <c r="H777" s="31">
        <v>44148</v>
      </c>
      <c r="I777" s="32">
        <v>361</v>
      </c>
      <c r="J777" t="s">
        <v>32</v>
      </c>
      <c r="K777" t="s">
        <v>232</v>
      </c>
      <c r="L777" t="s">
        <v>198</v>
      </c>
      <c r="M777" t="s">
        <v>235</v>
      </c>
      <c r="W777" s="33">
        <v>2979.37</v>
      </c>
      <c r="Y777" t="s">
        <v>276</v>
      </c>
      <c r="Z777" t="s">
        <v>252</v>
      </c>
    </row>
    <row r="778" spans="1:26" x14ac:dyDescent="0.25">
      <c r="A778" t="s">
        <v>28</v>
      </c>
      <c r="B778" t="s">
        <v>29</v>
      </c>
      <c r="C778" s="32">
        <v>2021</v>
      </c>
      <c r="D778" s="32">
        <v>5</v>
      </c>
      <c r="E778" t="s">
        <v>41</v>
      </c>
      <c r="F778" t="s">
        <v>250</v>
      </c>
      <c r="G778" s="31">
        <v>44148</v>
      </c>
      <c r="H778" s="31">
        <v>44148</v>
      </c>
      <c r="I778" s="32">
        <v>362</v>
      </c>
      <c r="J778" t="s">
        <v>32</v>
      </c>
      <c r="K778" t="s">
        <v>232</v>
      </c>
      <c r="L778" t="s">
        <v>206</v>
      </c>
      <c r="M778" t="s">
        <v>235</v>
      </c>
      <c r="W778" s="33">
        <v>33.369999999999997</v>
      </c>
      <c r="Y778" t="s">
        <v>276</v>
      </c>
      <c r="Z778" t="s">
        <v>252</v>
      </c>
    </row>
    <row r="779" spans="1:26" x14ac:dyDescent="0.25">
      <c r="A779" t="s">
        <v>28</v>
      </c>
      <c r="B779" t="s">
        <v>29</v>
      </c>
      <c r="C779" s="32">
        <v>2021</v>
      </c>
      <c r="D779" s="32">
        <v>5</v>
      </c>
      <c r="E779" t="s">
        <v>41</v>
      </c>
      <c r="F779" t="s">
        <v>250</v>
      </c>
      <c r="G779" s="31">
        <v>44148</v>
      </c>
      <c r="H779" s="31">
        <v>44148</v>
      </c>
      <c r="I779" s="32">
        <v>363</v>
      </c>
      <c r="J779" t="s">
        <v>32</v>
      </c>
      <c r="K779" t="s">
        <v>232</v>
      </c>
      <c r="L779" t="s">
        <v>203</v>
      </c>
      <c r="M779" t="s">
        <v>235</v>
      </c>
      <c r="W779" s="33">
        <v>430.81</v>
      </c>
      <c r="Y779" t="s">
        <v>276</v>
      </c>
      <c r="Z779" t="s">
        <v>252</v>
      </c>
    </row>
    <row r="780" spans="1:26" x14ac:dyDescent="0.25">
      <c r="A780" t="s">
        <v>28</v>
      </c>
      <c r="B780" t="s">
        <v>29</v>
      </c>
      <c r="C780" s="32">
        <v>2021</v>
      </c>
      <c r="D780" s="32">
        <v>5</v>
      </c>
      <c r="E780" t="s">
        <v>41</v>
      </c>
      <c r="F780" t="s">
        <v>250</v>
      </c>
      <c r="G780" s="31">
        <v>44148</v>
      </c>
      <c r="H780" s="31">
        <v>44148</v>
      </c>
      <c r="I780" s="32">
        <v>364</v>
      </c>
      <c r="J780" t="s">
        <v>32</v>
      </c>
      <c r="K780" t="s">
        <v>232</v>
      </c>
      <c r="L780" t="s">
        <v>172</v>
      </c>
      <c r="M780" t="s">
        <v>235</v>
      </c>
      <c r="W780" s="33">
        <v>210.65</v>
      </c>
      <c r="Y780" t="s">
        <v>276</v>
      </c>
      <c r="Z780" t="s">
        <v>252</v>
      </c>
    </row>
    <row r="781" spans="1:26" x14ac:dyDescent="0.25">
      <c r="A781" t="s">
        <v>28</v>
      </c>
      <c r="B781" t="s">
        <v>29</v>
      </c>
      <c r="C781" s="32">
        <v>2021</v>
      </c>
      <c r="D781" s="32">
        <v>5</v>
      </c>
      <c r="E781" t="s">
        <v>41</v>
      </c>
      <c r="F781" t="s">
        <v>250</v>
      </c>
      <c r="G781" s="31">
        <v>44148</v>
      </c>
      <c r="H781" s="31">
        <v>44148</v>
      </c>
      <c r="I781" s="32">
        <v>365</v>
      </c>
      <c r="J781" t="s">
        <v>32</v>
      </c>
      <c r="K781" t="s">
        <v>232</v>
      </c>
      <c r="L781" t="s">
        <v>204</v>
      </c>
      <c r="M781" t="s">
        <v>235</v>
      </c>
      <c r="W781" s="33">
        <v>39.92</v>
      </c>
      <c r="Y781" t="s">
        <v>276</v>
      </c>
      <c r="Z781" t="s">
        <v>252</v>
      </c>
    </row>
    <row r="782" spans="1:26" x14ac:dyDescent="0.25">
      <c r="A782" t="s">
        <v>28</v>
      </c>
      <c r="B782" t="s">
        <v>29</v>
      </c>
      <c r="C782" s="32">
        <v>2021</v>
      </c>
      <c r="D782" s="32">
        <v>5</v>
      </c>
      <c r="E782" t="s">
        <v>41</v>
      </c>
      <c r="F782" t="s">
        <v>250</v>
      </c>
      <c r="G782" s="31">
        <v>44148</v>
      </c>
      <c r="H782" s="31">
        <v>44148</v>
      </c>
      <c r="I782" s="32">
        <v>366</v>
      </c>
      <c r="J782" t="s">
        <v>32</v>
      </c>
      <c r="K782" t="s">
        <v>232</v>
      </c>
      <c r="L782" t="s">
        <v>205</v>
      </c>
      <c r="M782" t="s">
        <v>235</v>
      </c>
      <c r="W782" s="33">
        <v>639.71</v>
      </c>
      <c r="Y782" t="s">
        <v>276</v>
      </c>
      <c r="Z782" t="s">
        <v>252</v>
      </c>
    </row>
    <row r="783" spans="1:26" x14ac:dyDescent="0.25">
      <c r="A783" t="s">
        <v>28</v>
      </c>
      <c r="B783" t="s">
        <v>29</v>
      </c>
      <c r="C783" s="32">
        <v>2021</v>
      </c>
      <c r="D783" s="32">
        <v>5</v>
      </c>
      <c r="E783" t="s">
        <v>41</v>
      </c>
      <c r="F783" t="s">
        <v>250</v>
      </c>
      <c r="G783" s="31">
        <v>44148</v>
      </c>
      <c r="H783" s="31">
        <v>44148</v>
      </c>
      <c r="I783" s="32">
        <v>367</v>
      </c>
      <c r="J783" t="s">
        <v>32</v>
      </c>
      <c r="K783" t="s">
        <v>232</v>
      </c>
      <c r="L783" t="s">
        <v>207</v>
      </c>
      <c r="M783" t="s">
        <v>235</v>
      </c>
      <c r="W783" s="33">
        <v>18.18</v>
      </c>
      <c r="Y783" t="s">
        <v>276</v>
      </c>
      <c r="Z783" t="s">
        <v>252</v>
      </c>
    </row>
    <row r="784" spans="1:26" x14ac:dyDescent="0.25">
      <c r="A784" t="s">
        <v>28</v>
      </c>
      <c r="B784" t="s">
        <v>29</v>
      </c>
      <c r="C784" s="32">
        <v>2021</v>
      </c>
      <c r="D784" s="32">
        <v>5</v>
      </c>
      <c r="E784" t="s">
        <v>41</v>
      </c>
      <c r="F784" t="s">
        <v>250</v>
      </c>
      <c r="G784" s="31">
        <v>44148</v>
      </c>
      <c r="H784" s="31">
        <v>44148</v>
      </c>
      <c r="I784" s="32">
        <v>368</v>
      </c>
      <c r="J784" t="s">
        <v>32</v>
      </c>
      <c r="K784" t="s">
        <v>232</v>
      </c>
      <c r="L784" t="s">
        <v>209</v>
      </c>
      <c r="M784" t="s">
        <v>235</v>
      </c>
      <c r="W784" s="33">
        <v>14.2</v>
      </c>
      <c r="Y784" t="s">
        <v>276</v>
      </c>
      <c r="Z784" t="s">
        <v>252</v>
      </c>
    </row>
    <row r="785" spans="1:26" x14ac:dyDescent="0.25">
      <c r="A785" t="s">
        <v>28</v>
      </c>
      <c r="B785" t="s">
        <v>29</v>
      </c>
      <c r="C785" s="32">
        <v>2021</v>
      </c>
      <c r="D785" s="32">
        <v>5</v>
      </c>
      <c r="E785" t="s">
        <v>41</v>
      </c>
      <c r="F785" t="s">
        <v>250</v>
      </c>
      <c r="G785" s="31">
        <v>44148</v>
      </c>
      <c r="H785" s="31">
        <v>44148</v>
      </c>
      <c r="I785" s="32">
        <v>369</v>
      </c>
      <c r="J785" t="s">
        <v>32</v>
      </c>
      <c r="K785" t="s">
        <v>232</v>
      </c>
      <c r="L785" t="s">
        <v>208</v>
      </c>
      <c r="M785" t="s">
        <v>235</v>
      </c>
      <c r="W785" s="33">
        <v>0</v>
      </c>
      <c r="Y785" t="s">
        <v>276</v>
      </c>
      <c r="Z785" t="s">
        <v>252</v>
      </c>
    </row>
    <row r="786" spans="1:26" x14ac:dyDescent="0.25">
      <c r="A786" t="s">
        <v>28</v>
      </c>
      <c r="B786" t="s">
        <v>29</v>
      </c>
      <c r="C786" s="32">
        <v>2021</v>
      </c>
      <c r="D786" s="32">
        <v>5</v>
      </c>
      <c r="E786" t="s">
        <v>41</v>
      </c>
      <c r="F786" t="s">
        <v>250</v>
      </c>
      <c r="G786" s="31">
        <v>44148</v>
      </c>
      <c r="H786" s="31">
        <v>44148</v>
      </c>
      <c r="I786" s="32">
        <v>371</v>
      </c>
      <c r="J786" t="s">
        <v>32</v>
      </c>
      <c r="K786" t="s">
        <v>166</v>
      </c>
      <c r="L786" t="s">
        <v>198</v>
      </c>
      <c r="M786" t="s">
        <v>199</v>
      </c>
      <c r="O786" t="s">
        <v>195</v>
      </c>
      <c r="P786" t="s">
        <v>28</v>
      </c>
      <c r="Q786" t="s">
        <v>215</v>
      </c>
      <c r="R786" t="s">
        <v>45</v>
      </c>
      <c r="W786" s="33">
        <v>3625</v>
      </c>
      <c r="Y786" t="s">
        <v>278</v>
      </c>
      <c r="Z786" t="s">
        <v>252</v>
      </c>
    </row>
    <row r="787" spans="1:26" x14ac:dyDescent="0.25">
      <c r="A787" t="s">
        <v>28</v>
      </c>
      <c r="B787" t="s">
        <v>29</v>
      </c>
      <c r="C787" s="32">
        <v>2021</v>
      </c>
      <c r="D787" s="32">
        <v>5</v>
      </c>
      <c r="E787" t="s">
        <v>41</v>
      </c>
      <c r="F787" t="s">
        <v>250</v>
      </c>
      <c r="G787" s="31">
        <v>44148</v>
      </c>
      <c r="H787" s="31">
        <v>44148</v>
      </c>
      <c r="I787" s="32">
        <v>372</v>
      </c>
      <c r="J787" t="s">
        <v>32</v>
      </c>
      <c r="K787" t="s">
        <v>166</v>
      </c>
      <c r="L787" t="s">
        <v>206</v>
      </c>
      <c r="M787" t="s">
        <v>199</v>
      </c>
      <c r="O787" t="s">
        <v>195</v>
      </c>
      <c r="P787" t="s">
        <v>28</v>
      </c>
      <c r="Q787" t="s">
        <v>215</v>
      </c>
      <c r="R787" t="s">
        <v>45</v>
      </c>
      <c r="W787" s="33">
        <v>40.6</v>
      </c>
      <c r="Y787" t="s">
        <v>278</v>
      </c>
      <c r="Z787" t="s">
        <v>252</v>
      </c>
    </row>
    <row r="788" spans="1:26" x14ac:dyDescent="0.25">
      <c r="A788" t="s">
        <v>28</v>
      </c>
      <c r="B788" t="s">
        <v>29</v>
      </c>
      <c r="C788" s="32">
        <v>2021</v>
      </c>
      <c r="D788" s="32">
        <v>5</v>
      </c>
      <c r="E788" t="s">
        <v>41</v>
      </c>
      <c r="F788" t="s">
        <v>250</v>
      </c>
      <c r="G788" s="31">
        <v>44148</v>
      </c>
      <c r="H788" s="31">
        <v>44148</v>
      </c>
      <c r="I788" s="32">
        <v>373</v>
      </c>
      <c r="J788" t="s">
        <v>32</v>
      </c>
      <c r="K788" t="s">
        <v>166</v>
      </c>
      <c r="L788" t="s">
        <v>203</v>
      </c>
      <c r="M788" t="s">
        <v>199</v>
      </c>
      <c r="O788" t="s">
        <v>195</v>
      </c>
      <c r="P788" t="s">
        <v>28</v>
      </c>
      <c r="Q788" t="s">
        <v>215</v>
      </c>
      <c r="R788" t="s">
        <v>45</v>
      </c>
      <c r="W788" s="33">
        <v>524.17999999999995</v>
      </c>
      <c r="Y788" t="s">
        <v>278</v>
      </c>
      <c r="Z788" t="s">
        <v>252</v>
      </c>
    </row>
    <row r="789" spans="1:26" x14ac:dyDescent="0.25">
      <c r="A789" t="s">
        <v>28</v>
      </c>
      <c r="B789" t="s">
        <v>29</v>
      </c>
      <c r="C789" s="32">
        <v>2021</v>
      </c>
      <c r="D789" s="32">
        <v>5</v>
      </c>
      <c r="E789" t="s">
        <v>41</v>
      </c>
      <c r="F789" t="s">
        <v>250</v>
      </c>
      <c r="G789" s="31">
        <v>44148</v>
      </c>
      <c r="H789" s="31">
        <v>44148</v>
      </c>
      <c r="I789" s="32">
        <v>374</v>
      </c>
      <c r="J789" t="s">
        <v>32</v>
      </c>
      <c r="K789" t="s">
        <v>166</v>
      </c>
      <c r="L789" t="s">
        <v>172</v>
      </c>
      <c r="M789" t="s">
        <v>199</v>
      </c>
      <c r="O789" t="s">
        <v>195</v>
      </c>
      <c r="P789" t="s">
        <v>28</v>
      </c>
      <c r="Q789" t="s">
        <v>215</v>
      </c>
      <c r="R789" t="s">
        <v>45</v>
      </c>
      <c r="W789" s="33">
        <v>273.18</v>
      </c>
      <c r="Y789" t="s">
        <v>278</v>
      </c>
      <c r="Z789" t="s">
        <v>252</v>
      </c>
    </row>
    <row r="790" spans="1:26" x14ac:dyDescent="0.25">
      <c r="A790" t="s">
        <v>28</v>
      </c>
      <c r="B790" t="s">
        <v>29</v>
      </c>
      <c r="C790" s="32">
        <v>2021</v>
      </c>
      <c r="D790" s="32">
        <v>5</v>
      </c>
      <c r="E790" t="s">
        <v>41</v>
      </c>
      <c r="F790" t="s">
        <v>250</v>
      </c>
      <c r="G790" s="31">
        <v>44148</v>
      </c>
      <c r="H790" s="31">
        <v>44148</v>
      </c>
      <c r="I790" s="32">
        <v>375</v>
      </c>
      <c r="J790" t="s">
        <v>32</v>
      </c>
      <c r="K790" t="s">
        <v>166</v>
      </c>
      <c r="L790" t="s">
        <v>204</v>
      </c>
      <c r="M790" t="s">
        <v>199</v>
      </c>
      <c r="O790" t="s">
        <v>195</v>
      </c>
      <c r="P790" t="s">
        <v>28</v>
      </c>
      <c r="Q790" t="s">
        <v>215</v>
      </c>
      <c r="R790" t="s">
        <v>45</v>
      </c>
      <c r="W790" s="33">
        <v>48.58</v>
      </c>
      <c r="Y790" t="s">
        <v>278</v>
      </c>
      <c r="Z790" t="s">
        <v>252</v>
      </c>
    </row>
    <row r="791" spans="1:26" x14ac:dyDescent="0.25">
      <c r="A791" t="s">
        <v>28</v>
      </c>
      <c r="B791" t="s">
        <v>29</v>
      </c>
      <c r="C791" s="32">
        <v>2021</v>
      </c>
      <c r="D791" s="32">
        <v>5</v>
      </c>
      <c r="E791" t="s">
        <v>41</v>
      </c>
      <c r="F791" t="s">
        <v>250</v>
      </c>
      <c r="G791" s="31">
        <v>44148</v>
      </c>
      <c r="H791" s="31">
        <v>44148</v>
      </c>
      <c r="I791" s="32">
        <v>376</v>
      </c>
      <c r="J791" t="s">
        <v>32</v>
      </c>
      <c r="K791" t="s">
        <v>166</v>
      </c>
      <c r="L791" t="s">
        <v>205</v>
      </c>
      <c r="M791" t="s">
        <v>199</v>
      </c>
      <c r="O791" t="s">
        <v>195</v>
      </c>
      <c r="P791" t="s">
        <v>28</v>
      </c>
      <c r="Q791" t="s">
        <v>215</v>
      </c>
      <c r="R791" t="s">
        <v>45</v>
      </c>
      <c r="W791" s="33">
        <v>343.5</v>
      </c>
      <c r="Y791" t="s">
        <v>278</v>
      </c>
      <c r="Z791" t="s">
        <v>252</v>
      </c>
    </row>
    <row r="792" spans="1:26" x14ac:dyDescent="0.25">
      <c r="A792" t="s">
        <v>28</v>
      </c>
      <c r="B792" t="s">
        <v>29</v>
      </c>
      <c r="C792" s="32">
        <v>2021</v>
      </c>
      <c r="D792" s="32">
        <v>5</v>
      </c>
      <c r="E792" t="s">
        <v>41</v>
      </c>
      <c r="F792" t="s">
        <v>250</v>
      </c>
      <c r="G792" s="31">
        <v>44148</v>
      </c>
      <c r="H792" s="31">
        <v>44148</v>
      </c>
      <c r="I792" s="32">
        <v>377</v>
      </c>
      <c r="J792" t="s">
        <v>32</v>
      </c>
      <c r="K792" t="s">
        <v>166</v>
      </c>
      <c r="L792" t="s">
        <v>207</v>
      </c>
      <c r="M792" t="s">
        <v>199</v>
      </c>
      <c r="O792" t="s">
        <v>195</v>
      </c>
      <c r="P792" t="s">
        <v>28</v>
      </c>
      <c r="Q792" t="s">
        <v>215</v>
      </c>
      <c r="R792" t="s">
        <v>45</v>
      </c>
      <c r="W792" s="33">
        <v>22.11</v>
      </c>
      <c r="Y792" t="s">
        <v>278</v>
      </c>
      <c r="Z792" t="s">
        <v>252</v>
      </c>
    </row>
    <row r="793" spans="1:26" x14ac:dyDescent="0.25">
      <c r="A793" t="s">
        <v>28</v>
      </c>
      <c r="B793" t="s">
        <v>29</v>
      </c>
      <c r="C793" s="32">
        <v>2021</v>
      </c>
      <c r="D793" s="32">
        <v>5</v>
      </c>
      <c r="E793" t="s">
        <v>41</v>
      </c>
      <c r="F793" t="s">
        <v>250</v>
      </c>
      <c r="G793" s="31">
        <v>44148</v>
      </c>
      <c r="H793" s="31">
        <v>44148</v>
      </c>
      <c r="I793" s="32">
        <v>378</v>
      </c>
      <c r="J793" t="s">
        <v>32</v>
      </c>
      <c r="K793" t="s">
        <v>166</v>
      </c>
      <c r="L793" t="s">
        <v>209</v>
      </c>
      <c r="M793" t="s">
        <v>199</v>
      </c>
      <c r="O793" t="s">
        <v>195</v>
      </c>
      <c r="P793" t="s">
        <v>28</v>
      </c>
      <c r="Q793" t="s">
        <v>215</v>
      </c>
      <c r="R793" t="s">
        <v>45</v>
      </c>
      <c r="W793" s="33">
        <v>20</v>
      </c>
      <c r="Y793" t="s">
        <v>278</v>
      </c>
      <c r="Z793" t="s">
        <v>252</v>
      </c>
    </row>
    <row r="794" spans="1:26" x14ac:dyDescent="0.25">
      <c r="A794" t="s">
        <v>28</v>
      </c>
      <c r="B794" t="s">
        <v>29</v>
      </c>
      <c r="C794" s="32">
        <v>2021</v>
      </c>
      <c r="D794" s="32">
        <v>5</v>
      </c>
      <c r="E794" t="s">
        <v>41</v>
      </c>
      <c r="F794" t="s">
        <v>250</v>
      </c>
      <c r="G794" s="31">
        <v>44148</v>
      </c>
      <c r="H794" s="31">
        <v>44148</v>
      </c>
      <c r="I794" s="32">
        <v>379</v>
      </c>
      <c r="J794" t="s">
        <v>32</v>
      </c>
      <c r="K794" t="s">
        <v>166</v>
      </c>
      <c r="L794" t="s">
        <v>208</v>
      </c>
      <c r="M794" t="s">
        <v>199</v>
      </c>
      <c r="O794" t="s">
        <v>195</v>
      </c>
      <c r="P794" t="s">
        <v>28</v>
      </c>
      <c r="Q794" t="s">
        <v>215</v>
      </c>
      <c r="R794" t="s">
        <v>45</v>
      </c>
      <c r="W794" s="33">
        <v>0</v>
      </c>
      <c r="Y794" t="s">
        <v>278</v>
      </c>
      <c r="Z794" t="s">
        <v>252</v>
      </c>
    </row>
    <row r="795" spans="1:26" x14ac:dyDescent="0.25">
      <c r="A795" t="s">
        <v>28</v>
      </c>
      <c r="B795" t="s">
        <v>29</v>
      </c>
      <c r="C795" s="32">
        <v>2021</v>
      </c>
      <c r="D795" s="32">
        <v>5</v>
      </c>
      <c r="E795" t="s">
        <v>41</v>
      </c>
      <c r="F795" t="s">
        <v>250</v>
      </c>
      <c r="G795" s="31">
        <v>44148</v>
      </c>
      <c r="H795" s="31">
        <v>44148</v>
      </c>
      <c r="I795" s="32">
        <v>381</v>
      </c>
      <c r="J795" t="s">
        <v>189</v>
      </c>
      <c r="K795" t="s">
        <v>190</v>
      </c>
      <c r="L795" t="s">
        <v>198</v>
      </c>
      <c r="M795" t="s">
        <v>199</v>
      </c>
      <c r="P795" t="s">
        <v>28</v>
      </c>
      <c r="Q795" t="s">
        <v>279</v>
      </c>
      <c r="R795" t="s">
        <v>45</v>
      </c>
      <c r="W795" s="33">
        <v>0</v>
      </c>
      <c r="Y795" t="s">
        <v>278</v>
      </c>
      <c r="Z795" t="s">
        <v>252</v>
      </c>
    </row>
    <row r="796" spans="1:26" x14ac:dyDescent="0.25">
      <c r="A796" t="s">
        <v>28</v>
      </c>
      <c r="B796" t="s">
        <v>29</v>
      </c>
      <c r="C796" s="32">
        <v>2021</v>
      </c>
      <c r="D796" s="32">
        <v>5</v>
      </c>
      <c r="E796" t="s">
        <v>41</v>
      </c>
      <c r="F796" t="s">
        <v>250</v>
      </c>
      <c r="G796" s="31">
        <v>44148</v>
      </c>
      <c r="H796" s="31">
        <v>44148</v>
      </c>
      <c r="I796" s="32">
        <v>382</v>
      </c>
      <c r="J796" t="s">
        <v>189</v>
      </c>
      <c r="K796" t="s">
        <v>190</v>
      </c>
      <c r="L796" t="s">
        <v>206</v>
      </c>
      <c r="M796" t="s">
        <v>199</v>
      </c>
      <c r="P796" t="s">
        <v>28</v>
      </c>
      <c r="Q796" t="s">
        <v>279</v>
      </c>
      <c r="R796" t="s">
        <v>45</v>
      </c>
      <c r="W796" s="33">
        <v>0</v>
      </c>
      <c r="Y796" t="s">
        <v>278</v>
      </c>
      <c r="Z796" t="s">
        <v>252</v>
      </c>
    </row>
    <row r="797" spans="1:26" x14ac:dyDescent="0.25">
      <c r="A797" t="s">
        <v>28</v>
      </c>
      <c r="B797" t="s">
        <v>29</v>
      </c>
      <c r="C797" s="32">
        <v>2021</v>
      </c>
      <c r="D797" s="32">
        <v>5</v>
      </c>
      <c r="E797" t="s">
        <v>41</v>
      </c>
      <c r="F797" t="s">
        <v>250</v>
      </c>
      <c r="G797" s="31">
        <v>44148</v>
      </c>
      <c r="H797" s="31">
        <v>44148</v>
      </c>
      <c r="I797" s="32">
        <v>383</v>
      </c>
      <c r="J797" t="s">
        <v>189</v>
      </c>
      <c r="K797" t="s">
        <v>190</v>
      </c>
      <c r="L797" t="s">
        <v>203</v>
      </c>
      <c r="M797" t="s">
        <v>199</v>
      </c>
      <c r="P797" t="s">
        <v>28</v>
      </c>
      <c r="Q797" t="s">
        <v>279</v>
      </c>
      <c r="R797" t="s">
        <v>45</v>
      </c>
      <c r="W797" s="33">
        <v>0</v>
      </c>
      <c r="Y797" t="s">
        <v>278</v>
      </c>
      <c r="Z797" t="s">
        <v>252</v>
      </c>
    </row>
    <row r="798" spans="1:26" x14ac:dyDescent="0.25">
      <c r="A798" t="s">
        <v>28</v>
      </c>
      <c r="B798" t="s">
        <v>29</v>
      </c>
      <c r="C798" s="32">
        <v>2021</v>
      </c>
      <c r="D798" s="32">
        <v>5</v>
      </c>
      <c r="E798" t="s">
        <v>41</v>
      </c>
      <c r="F798" t="s">
        <v>250</v>
      </c>
      <c r="G798" s="31">
        <v>44148</v>
      </c>
      <c r="H798" s="31">
        <v>44148</v>
      </c>
      <c r="I798" s="32">
        <v>384</v>
      </c>
      <c r="J798" t="s">
        <v>189</v>
      </c>
      <c r="K798" t="s">
        <v>190</v>
      </c>
      <c r="L798" t="s">
        <v>172</v>
      </c>
      <c r="M798" t="s">
        <v>199</v>
      </c>
      <c r="P798" t="s">
        <v>28</v>
      </c>
      <c r="Q798" t="s">
        <v>279</v>
      </c>
      <c r="R798" t="s">
        <v>45</v>
      </c>
      <c r="W798" s="33">
        <v>0</v>
      </c>
      <c r="Y798" t="s">
        <v>278</v>
      </c>
      <c r="Z798" t="s">
        <v>252</v>
      </c>
    </row>
    <row r="799" spans="1:26" x14ac:dyDescent="0.25">
      <c r="A799" t="s">
        <v>28</v>
      </c>
      <c r="B799" t="s">
        <v>29</v>
      </c>
      <c r="C799" s="32">
        <v>2021</v>
      </c>
      <c r="D799" s="32">
        <v>5</v>
      </c>
      <c r="E799" t="s">
        <v>41</v>
      </c>
      <c r="F799" t="s">
        <v>250</v>
      </c>
      <c r="G799" s="31">
        <v>44148</v>
      </c>
      <c r="H799" s="31">
        <v>44148</v>
      </c>
      <c r="I799" s="32">
        <v>385</v>
      </c>
      <c r="J799" t="s">
        <v>189</v>
      </c>
      <c r="K799" t="s">
        <v>190</v>
      </c>
      <c r="L799" t="s">
        <v>204</v>
      </c>
      <c r="M799" t="s">
        <v>199</v>
      </c>
      <c r="P799" t="s">
        <v>28</v>
      </c>
      <c r="Q799" t="s">
        <v>279</v>
      </c>
      <c r="R799" t="s">
        <v>45</v>
      </c>
      <c r="W799" s="33">
        <v>0</v>
      </c>
      <c r="Y799" t="s">
        <v>278</v>
      </c>
      <c r="Z799" t="s">
        <v>252</v>
      </c>
    </row>
    <row r="800" spans="1:26" x14ac:dyDescent="0.25">
      <c r="A800" t="s">
        <v>28</v>
      </c>
      <c r="B800" t="s">
        <v>29</v>
      </c>
      <c r="C800" s="32">
        <v>2021</v>
      </c>
      <c r="D800" s="32">
        <v>5</v>
      </c>
      <c r="E800" t="s">
        <v>41</v>
      </c>
      <c r="F800" t="s">
        <v>250</v>
      </c>
      <c r="G800" s="31">
        <v>44148</v>
      </c>
      <c r="H800" s="31">
        <v>44148</v>
      </c>
      <c r="I800" s="32">
        <v>386</v>
      </c>
      <c r="J800" t="s">
        <v>189</v>
      </c>
      <c r="K800" t="s">
        <v>190</v>
      </c>
      <c r="L800" t="s">
        <v>205</v>
      </c>
      <c r="M800" t="s">
        <v>199</v>
      </c>
      <c r="P800" t="s">
        <v>28</v>
      </c>
      <c r="Q800" t="s">
        <v>279</v>
      </c>
      <c r="R800" t="s">
        <v>45</v>
      </c>
      <c r="W800" s="33">
        <v>0</v>
      </c>
      <c r="Y800" t="s">
        <v>278</v>
      </c>
      <c r="Z800" t="s">
        <v>252</v>
      </c>
    </row>
    <row r="801" spans="1:26" x14ac:dyDescent="0.25">
      <c r="A801" t="s">
        <v>28</v>
      </c>
      <c r="B801" t="s">
        <v>29</v>
      </c>
      <c r="C801" s="32">
        <v>2021</v>
      </c>
      <c r="D801" s="32">
        <v>5</v>
      </c>
      <c r="E801" t="s">
        <v>41</v>
      </c>
      <c r="F801" t="s">
        <v>250</v>
      </c>
      <c r="G801" s="31">
        <v>44148</v>
      </c>
      <c r="H801" s="31">
        <v>44148</v>
      </c>
      <c r="I801" s="32">
        <v>387</v>
      </c>
      <c r="J801" t="s">
        <v>189</v>
      </c>
      <c r="K801" t="s">
        <v>190</v>
      </c>
      <c r="L801" t="s">
        <v>207</v>
      </c>
      <c r="M801" t="s">
        <v>199</v>
      </c>
      <c r="P801" t="s">
        <v>28</v>
      </c>
      <c r="Q801" t="s">
        <v>279</v>
      </c>
      <c r="R801" t="s">
        <v>45</v>
      </c>
      <c r="W801" s="33">
        <v>0</v>
      </c>
      <c r="Y801" t="s">
        <v>278</v>
      </c>
      <c r="Z801" t="s">
        <v>252</v>
      </c>
    </row>
    <row r="802" spans="1:26" x14ac:dyDescent="0.25">
      <c r="A802" t="s">
        <v>28</v>
      </c>
      <c r="B802" t="s">
        <v>29</v>
      </c>
      <c r="C802" s="32">
        <v>2021</v>
      </c>
      <c r="D802" s="32">
        <v>5</v>
      </c>
      <c r="E802" t="s">
        <v>41</v>
      </c>
      <c r="F802" t="s">
        <v>250</v>
      </c>
      <c r="G802" s="31">
        <v>44148</v>
      </c>
      <c r="H802" s="31">
        <v>44148</v>
      </c>
      <c r="I802" s="32">
        <v>388</v>
      </c>
      <c r="J802" t="s">
        <v>189</v>
      </c>
      <c r="K802" t="s">
        <v>190</v>
      </c>
      <c r="L802" t="s">
        <v>209</v>
      </c>
      <c r="M802" t="s">
        <v>199</v>
      </c>
      <c r="P802" t="s">
        <v>28</v>
      </c>
      <c r="Q802" t="s">
        <v>279</v>
      </c>
      <c r="R802" t="s">
        <v>45</v>
      </c>
      <c r="W802" s="33">
        <v>0</v>
      </c>
      <c r="Y802" t="s">
        <v>278</v>
      </c>
      <c r="Z802" t="s">
        <v>252</v>
      </c>
    </row>
    <row r="803" spans="1:26" x14ac:dyDescent="0.25">
      <c r="A803" t="s">
        <v>28</v>
      </c>
      <c r="B803" t="s">
        <v>29</v>
      </c>
      <c r="C803" s="32">
        <v>2021</v>
      </c>
      <c r="D803" s="32">
        <v>5</v>
      </c>
      <c r="E803" t="s">
        <v>41</v>
      </c>
      <c r="F803" t="s">
        <v>250</v>
      </c>
      <c r="G803" s="31">
        <v>44148</v>
      </c>
      <c r="H803" s="31">
        <v>44148</v>
      </c>
      <c r="I803" s="32">
        <v>389</v>
      </c>
      <c r="J803" t="s">
        <v>189</v>
      </c>
      <c r="K803" t="s">
        <v>190</v>
      </c>
      <c r="L803" t="s">
        <v>208</v>
      </c>
      <c r="M803" t="s">
        <v>199</v>
      </c>
      <c r="P803" t="s">
        <v>28</v>
      </c>
      <c r="Q803" t="s">
        <v>279</v>
      </c>
      <c r="R803" t="s">
        <v>45</v>
      </c>
      <c r="W803" s="33">
        <v>0</v>
      </c>
      <c r="Y803" t="s">
        <v>278</v>
      </c>
      <c r="Z803" t="s">
        <v>252</v>
      </c>
    </row>
    <row r="804" spans="1:26" x14ac:dyDescent="0.25">
      <c r="A804" t="s">
        <v>28</v>
      </c>
      <c r="B804" t="s">
        <v>29</v>
      </c>
      <c r="C804" s="32">
        <v>2021</v>
      </c>
      <c r="D804" s="32">
        <v>5</v>
      </c>
      <c r="E804" t="s">
        <v>41</v>
      </c>
      <c r="F804" t="s">
        <v>250</v>
      </c>
      <c r="G804" s="31">
        <v>44148</v>
      </c>
      <c r="H804" s="31">
        <v>44148</v>
      </c>
      <c r="I804" s="32">
        <v>391</v>
      </c>
      <c r="J804" t="s">
        <v>189</v>
      </c>
      <c r="K804" t="s">
        <v>166</v>
      </c>
      <c r="L804" t="s">
        <v>198</v>
      </c>
      <c r="M804" t="s">
        <v>194</v>
      </c>
      <c r="O804" t="s">
        <v>195</v>
      </c>
      <c r="P804" t="s">
        <v>28</v>
      </c>
      <c r="Q804" t="s">
        <v>196</v>
      </c>
      <c r="R804" t="s">
        <v>45</v>
      </c>
      <c r="W804" s="33">
        <v>2050.6</v>
      </c>
      <c r="Y804" t="s">
        <v>280</v>
      </c>
      <c r="Z804" t="s">
        <v>252</v>
      </c>
    </row>
    <row r="805" spans="1:26" x14ac:dyDescent="0.25">
      <c r="A805" t="s">
        <v>28</v>
      </c>
      <c r="B805" t="s">
        <v>29</v>
      </c>
      <c r="C805" s="32">
        <v>2021</v>
      </c>
      <c r="D805" s="32">
        <v>5</v>
      </c>
      <c r="E805" t="s">
        <v>41</v>
      </c>
      <c r="F805" t="s">
        <v>250</v>
      </c>
      <c r="G805" s="31">
        <v>44148</v>
      </c>
      <c r="H805" s="31">
        <v>44148</v>
      </c>
      <c r="I805" s="32">
        <v>392</v>
      </c>
      <c r="J805" t="s">
        <v>189</v>
      </c>
      <c r="K805" t="s">
        <v>166</v>
      </c>
      <c r="L805" t="s">
        <v>206</v>
      </c>
      <c r="M805" t="s">
        <v>194</v>
      </c>
      <c r="O805" t="s">
        <v>195</v>
      </c>
      <c r="P805" t="s">
        <v>28</v>
      </c>
      <c r="Q805" t="s">
        <v>196</v>
      </c>
      <c r="R805" t="s">
        <v>45</v>
      </c>
      <c r="W805" s="33">
        <v>22.96</v>
      </c>
      <c r="Y805" t="s">
        <v>280</v>
      </c>
      <c r="Z805" t="s">
        <v>252</v>
      </c>
    </row>
    <row r="806" spans="1:26" x14ac:dyDescent="0.25">
      <c r="A806" t="s">
        <v>28</v>
      </c>
      <c r="B806" t="s">
        <v>29</v>
      </c>
      <c r="C806" s="32">
        <v>2021</v>
      </c>
      <c r="D806" s="32">
        <v>5</v>
      </c>
      <c r="E806" t="s">
        <v>41</v>
      </c>
      <c r="F806" t="s">
        <v>250</v>
      </c>
      <c r="G806" s="31">
        <v>44148</v>
      </c>
      <c r="H806" s="31">
        <v>44148</v>
      </c>
      <c r="I806" s="32">
        <v>393</v>
      </c>
      <c r="J806" t="s">
        <v>189</v>
      </c>
      <c r="K806" t="s">
        <v>166</v>
      </c>
      <c r="L806" t="s">
        <v>203</v>
      </c>
      <c r="M806" t="s">
        <v>194</v>
      </c>
      <c r="O806" t="s">
        <v>195</v>
      </c>
      <c r="P806" t="s">
        <v>28</v>
      </c>
      <c r="Q806" t="s">
        <v>196</v>
      </c>
      <c r="R806" t="s">
        <v>45</v>
      </c>
      <c r="W806" s="33">
        <v>296.52</v>
      </c>
      <c r="Y806" t="s">
        <v>280</v>
      </c>
      <c r="Z806" t="s">
        <v>252</v>
      </c>
    </row>
    <row r="807" spans="1:26" x14ac:dyDescent="0.25">
      <c r="A807" t="s">
        <v>28</v>
      </c>
      <c r="B807" t="s">
        <v>29</v>
      </c>
      <c r="C807" s="32">
        <v>2021</v>
      </c>
      <c r="D807" s="32">
        <v>5</v>
      </c>
      <c r="E807" t="s">
        <v>41</v>
      </c>
      <c r="F807" t="s">
        <v>250</v>
      </c>
      <c r="G807" s="31">
        <v>44148</v>
      </c>
      <c r="H807" s="31">
        <v>44148</v>
      </c>
      <c r="I807" s="32">
        <v>394</v>
      </c>
      <c r="J807" t="s">
        <v>189</v>
      </c>
      <c r="K807" t="s">
        <v>166</v>
      </c>
      <c r="L807" t="s">
        <v>172</v>
      </c>
      <c r="M807" t="s">
        <v>194</v>
      </c>
      <c r="O807" t="s">
        <v>195</v>
      </c>
      <c r="P807" t="s">
        <v>28</v>
      </c>
      <c r="Q807" t="s">
        <v>196</v>
      </c>
      <c r="R807" t="s">
        <v>45</v>
      </c>
      <c r="W807" s="33">
        <v>132.37</v>
      </c>
      <c r="Y807" t="s">
        <v>280</v>
      </c>
      <c r="Z807" t="s">
        <v>252</v>
      </c>
    </row>
    <row r="808" spans="1:26" x14ac:dyDescent="0.25">
      <c r="A808" t="s">
        <v>28</v>
      </c>
      <c r="B808" t="s">
        <v>29</v>
      </c>
      <c r="C808" s="32">
        <v>2021</v>
      </c>
      <c r="D808" s="32">
        <v>5</v>
      </c>
      <c r="E808" t="s">
        <v>41</v>
      </c>
      <c r="F808" t="s">
        <v>250</v>
      </c>
      <c r="G808" s="31">
        <v>44148</v>
      </c>
      <c r="H808" s="31">
        <v>44148</v>
      </c>
      <c r="I808" s="32">
        <v>395</v>
      </c>
      <c r="J808" t="s">
        <v>189</v>
      </c>
      <c r="K808" t="s">
        <v>166</v>
      </c>
      <c r="L808" t="s">
        <v>204</v>
      </c>
      <c r="M808" t="s">
        <v>194</v>
      </c>
      <c r="O808" t="s">
        <v>195</v>
      </c>
      <c r="P808" t="s">
        <v>28</v>
      </c>
      <c r="Q808" t="s">
        <v>196</v>
      </c>
      <c r="R808" t="s">
        <v>45</v>
      </c>
      <c r="W808" s="33">
        <v>27.48</v>
      </c>
      <c r="Y808" t="s">
        <v>280</v>
      </c>
      <c r="Z808" t="s">
        <v>252</v>
      </c>
    </row>
    <row r="809" spans="1:26" x14ac:dyDescent="0.25">
      <c r="A809" t="s">
        <v>28</v>
      </c>
      <c r="B809" t="s">
        <v>29</v>
      </c>
      <c r="C809" s="32">
        <v>2021</v>
      </c>
      <c r="D809" s="32">
        <v>5</v>
      </c>
      <c r="E809" t="s">
        <v>41</v>
      </c>
      <c r="F809" t="s">
        <v>250</v>
      </c>
      <c r="G809" s="31">
        <v>44148</v>
      </c>
      <c r="H809" s="31">
        <v>44148</v>
      </c>
      <c r="I809" s="32">
        <v>396</v>
      </c>
      <c r="J809" t="s">
        <v>189</v>
      </c>
      <c r="K809" t="s">
        <v>166</v>
      </c>
      <c r="L809" t="s">
        <v>205</v>
      </c>
      <c r="M809" t="s">
        <v>194</v>
      </c>
      <c r="O809" t="s">
        <v>195</v>
      </c>
      <c r="P809" t="s">
        <v>28</v>
      </c>
      <c r="Q809" t="s">
        <v>196</v>
      </c>
      <c r="R809" t="s">
        <v>45</v>
      </c>
      <c r="W809" s="33">
        <v>675.75</v>
      </c>
      <c r="Y809" t="s">
        <v>280</v>
      </c>
      <c r="Z809" t="s">
        <v>252</v>
      </c>
    </row>
    <row r="810" spans="1:26" x14ac:dyDescent="0.25">
      <c r="A810" t="s">
        <v>28</v>
      </c>
      <c r="B810" t="s">
        <v>29</v>
      </c>
      <c r="C810" s="32">
        <v>2021</v>
      </c>
      <c r="D810" s="32">
        <v>5</v>
      </c>
      <c r="E810" t="s">
        <v>41</v>
      </c>
      <c r="F810" t="s">
        <v>250</v>
      </c>
      <c r="G810" s="31">
        <v>44148</v>
      </c>
      <c r="H810" s="31">
        <v>44148</v>
      </c>
      <c r="I810" s="32">
        <v>397</v>
      </c>
      <c r="J810" t="s">
        <v>189</v>
      </c>
      <c r="K810" t="s">
        <v>166</v>
      </c>
      <c r="L810" t="s">
        <v>207</v>
      </c>
      <c r="M810" t="s">
        <v>194</v>
      </c>
      <c r="O810" t="s">
        <v>195</v>
      </c>
      <c r="P810" t="s">
        <v>28</v>
      </c>
      <c r="Q810" t="s">
        <v>196</v>
      </c>
      <c r="R810" t="s">
        <v>45</v>
      </c>
      <c r="W810" s="33">
        <v>12.51</v>
      </c>
      <c r="Y810" t="s">
        <v>280</v>
      </c>
      <c r="Z810" t="s">
        <v>252</v>
      </c>
    </row>
    <row r="811" spans="1:26" x14ac:dyDescent="0.25">
      <c r="A811" t="s">
        <v>28</v>
      </c>
      <c r="B811" t="s">
        <v>29</v>
      </c>
      <c r="C811" s="32">
        <v>2021</v>
      </c>
      <c r="D811" s="32">
        <v>5</v>
      </c>
      <c r="E811" t="s">
        <v>41</v>
      </c>
      <c r="F811" t="s">
        <v>250</v>
      </c>
      <c r="G811" s="31">
        <v>44148</v>
      </c>
      <c r="H811" s="31">
        <v>44148</v>
      </c>
      <c r="I811" s="32">
        <v>398</v>
      </c>
      <c r="J811" t="s">
        <v>189</v>
      </c>
      <c r="K811" t="s">
        <v>166</v>
      </c>
      <c r="L811" t="s">
        <v>209</v>
      </c>
      <c r="M811" t="s">
        <v>194</v>
      </c>
      <c r="O811" t="s">
        <v>195</v>
      </c>
      <c r="P811" t="s">
        <v>28</v>
      </c>
      <c r="Q811" t="s">
        <v>196</v>
      </c>
      <c r="R811" t="s">
        <v>45</v>
      </c>
      <c r="W811" s="33">
        <v>15</v>
      </c>
      <c r="Y811" t="s">
        <v>280</v>
      </c>
      <c r="Z811" t="s">
        <v>252</v>
      </c>
    </row>
    <row r="812" spans="1:26" x14ac:dyDescent="0.25">
      <c r="A812" t="s">
        <v>28</v>
      </c>
      <c r="B812" t="s">
        <v>29</v>
      </c>
      <c r="C812" s="32">
        <v>2021</v>
      </c>
      <c r="D812" s="32">
        <v>5</v>
      </c>
      <c r="E812" t="s">
        <v>41</v>
      </c>
      <c r="F812" t="s">
        <v>250</v>
      </c>
      <c r="G812" s="31">
        <v>44148</v>
      </c>
      <c r="H812" s="31">
        <v>44148</v>
      </c>
      <c r="I812" s="32">
        <v>399</v>
      </c>
      <c r="J812" t="s">
        <v>189</v>
      </c>
      <c r="K812" t="s">
        <v>166</v>
      </c>
      <c r="L812" t="s">
        <v>208</v>
      </c>
      <c r="M812" t="s">
        <v>194</v>
      </c>
      <c r="O812" t="s">
        <v>195</v>
      </c>
      <c r="P812" t="s">
        <v>28</v>
      </c>
      <c r="Q812" t="s">
        <v>196</v>
      </c>
      <c r="R812" t="s">
        <v>45</v>
      </c>
      <c r="W812" s="33">
        <v>0</v>
      </c>
      <c r="Y812" t="s">
        <v>280</v>
      </c>
      <c r="Z812" t="s">
        <v>252</v>
      </c>
    </row>
    <row r="813" spans="1:26" x14ac:dyDescent="0.25">
      <c r="A813" t="s">
        <v>28</v>
      </c>
      <c r="B813" t="s">
        <v>29</v>
      </c>
      <c r="C813" s="32">
        <v>2021</v>
      </c>
      <c r="D813" s="32">
        <v>5</v>
      </c>
      <c r="E813" t="s">
        <v>41</v>
      </c>
      <c r="F813" t="s">
        <v>250</v>
      </c>
      <c r="G813" s="31">
        <v>44148</v>
      </c>
      <c r="H813" s="31">
        <v>44148</v>
      </c>
      <c r="I813" s="32">
        <v>401</v>
      </c>
      <c r="J813" t="s">
        <v>189</v>
      </c>
      <c r="K813" t="s">
        <v>166</v>
      </c>
      <c r="L813" t="s">
        <v>198</v>
      </c>
      <c r="M813" t="s">
        <v>194</v>
      </c>
      <c r="O813" t="s">
        <v>195</v>
      </c>
      <c r="P813" t="s">
        <v>28</v>
      </c>
      <c r="Q813" t="s">
        <v>257</v>
      </c>
      <c r="R813" t="s">
        <v>45</v>
      </c>
      <c r="W813" s="33">
        <v>382.78</v>
      </c>
      <c r="Y813" t="s">
        <v>280</v>
      </c>
      <c r="Z813" t="s">
        <v>252</v>
      </c>
    </row>
    <row r="814" spans="1:26" x14ac:dyDescent="0.25">
      <c r="A814" t="s">
        <v>28</v>
      </c>
      <c r="B814" t="s">
        <v>29</v>
      </c>
      <c r="C814" s="32">
        <v>2021</v>
      </c>
      <c r="D814" s="32">
        <v>5</v>
      </c>
      <c r="E814" t="s">
        <v>41</v>
      </c>
      <c r="F814" t="s">
        <v>250</v>
      </c>
      <c r="G814" s="31">
        <v>44148</v>
      </c>
      <c r="H814" s="31">
        <v>44148</v>
      </c>
      <c r="I814" s="32">
        <v>402</v>
      </c>
      <c r="J814" t="s">
        <v>189</v>
      </c>
      <c r="K814" t="s">
        <v>166</v>
      </c>
      <c r="L814" t="s">
        <v>206</v>
      </c>
      <c r="M814" t="s">
        <v>194</v>
      </c>
      <c r="O814" t="s">
        <v>195</v>
      </c>
      <c r="P814" t="s">
        <v>28</v>
      </c>
      <c r="Q814" t="s">
        <v>257</v>
      </c>
      <c r="R814" t="s">
        <v>45</v>
      </c>
      <c r="W814" s="33">
        <v>4.29</v>
      </c>
      <c r="Y814" t="s">
        <v>280</v>
      </c>
      <c r="Z814" t="s">
        <v>252</v>
      </c>
    </row>
    <row r="815" spans="1:26" x14ac:dyDescent="0.25">
      <c r="A815" t="s">
        <v>28</v>
      </c>
      <c r="B815" t="s">
        <v>29</v>
      </c>
      <c r="C815" s="32">
        <v>2021</v>
      </c>
      <c r="D815" s="32">
        <v>5</v>
      </c>
      <c r="E815" t="s">
        <v>41</v>
      </c>
      <c r="F815" t="s">
        <v>250</v>
      </c>
      <c r="G815" s="31">
        <v>44148</v>
      </c>
      <c r="H815" s="31">
        <v>44148</v>
      </c>
      <c r="I815" s="32">
        <v>403</v>
      </c>
      <c r="J815" t="s">
        <v>189</v>
      </c>
      <c r="K815" t="s">
        <v>166</v>
      </c>
      <c r="L815" t="s">
        <v>203</v>
      </c>
      <c r="M815" t="s">
        <v>194</v>
      </c>
      <c r="O815" t="s">
        <v>195</v>
      </c>
      <c r="P815" t="s">
        <v>28</v>
      </c>
      <c r="Q815" t="s">
        <v>257</v>
      </c>
      <c r="R815" t="s">
        <v>45</v>
      </c>
      <c r="W815" s="33">
        <v>55.35</v>
      </c>
      <c r="Y815" t="s">
        <v>280</v>
      </c>
      <c r="Z815" t="s">
        <v>252</v>
      </c>
    </row>
    <row r="816" spans="1:26" x14ac:dyDescent="0.25">
      <c r="A816" t="s">
        <v>28</v>
      </c>
      <c r="B816" t="s">
        <v>29</v>
      </c>
      <c r="C816" s="32">
        <v>2021</v>
      </c>
      <c r="D816" s="32">
        <v>5</v>
      </c>
      <c r="E816" t="s">
        <v>41</v>
      </c>
      <c r="F816" t="s">
        <v>250</v>
      </c>
      <c r="G816" s="31">
        <v>44148</v>
      </c>
      <c r="H816" s="31">
        <v>44148</v>
      </c>
      <c r="I816" s="32">
        <v>404</v>
      </c>
      <c r="J816" t="s">
        <v>189</v>
      </c>
      <c r="K816" t="s">
        <v>166</v>
      </c>
      <c r="L816" t="s">
        <v>172</v>
      </c>
      <c r="M816" t="s">
        <v>194</v>
      </c>
      <c r="O816" t="s">
        <v>195</v>
      </c>
      <c r="P816" t="s">
        <v>28</v>
      </c>
      <c r="Q816" t="s">
        <v>257</v>
      </c>
      <c r="R816" t="s">
        <v>45</v>
      </c>
      <c r="W816" s="33">
        <v>24.71</v>
      </c>
      <c r="Y816" t="s">
        <v>280</v>
      </c>
      <c r="Z816" t="s">
        <v>252</v>
      </c>
    </row>
    <row r="817" spans="1:26" x14ac:dyDescent="0.25">
      <c r="A817" t="s">
        <v>28</v>
      </c>
      <c r="B817" t="s">
        <v>29</v>
      </c>
      <c r="C817" s="32">
        <v>2021</v>
      </c>
      <c r="D817" s="32">
        <v>5</v>
      </c>
      <c r="E817" t="s">
        <v>41</v>
      </c>
      <c r="F817" t="s">
        <v>250</v>
      </c>
      <c r="G817" s="31">
        <v>44148</v>
      </c>
      <c r="H817" s="31">
        <v>44148</v>
      </c>
      <c r="I817" s="32">
        <v>405</v>
      </c>
      <c r="J817" t="s">
        <v>189</v>
      </c>
      <c r="K817" t="s">
        <v>166</v>
      </c>
      <c r="L817" t="s">
        <v>204</v>
      </c>
      <c r="M817" t="s">
        <v>194</v>
      </c>
      <c r="O817" t="s">
        <v>195</v>
      </c>
      <c r="P817" t="s">
        <v>28</v>
      </c>
      <c r="Q817" t="s">
        <v>257</v>
      </c>
      <c r="R817" t="s">
        <v>45</v>
      </c>
      <c r="W817" s="33">
        <v>5.13</v>
      </c>
      <c r="Y817" t="s">
        <v>280</v>
      </c>
      <c r="Z817" t="s">
        <v>252</v>
      </c>
    </row>
    <row r="818" spans="1:26" x14ac:dyDescent="0.25">
      <c r="A818" t="s">
        <v>28</v>
      </c>
      <c r="B818" t="s">
        <v>29</v>
      </c>
      <c r="C818" s="32">
        <v>2021</v>
      </c>
      <c r="D818" s="32">
        <v>5</v>
      </c>
      <c r="E818" t="s">
        <v>41</v>
      </c>
      <c r="F818" t="s">
        <v>250</v>
      </c>
      <c r="G818" s="31">
        <v>44148</v>
      </c>
      <c r="H818" s="31">
        <v>44148</v>
      </c>
      <c r="I818" s="32">
        <v>406</v>
      </c>
      <c r="J818" t="s">
        <v>189</v>
      </c>
      <c r="K818" t="s">
        <v>166</v>
      </c>
      <c r="L818" t="s">
        <v>205</v>
      </c>
      <c r="M818" t="s">
        <v>194</v>
      </c>
      <c r="O818" t="s">
        <v>195</v>
      </c>
      <c r="P818" t="s">
        <v>28</v>
      </c>
      <c r="Q818" t="s">
        <v>257</v>
      </c>
      <c r="R818" t="s">
        <v>45</v>
      </c>
      <c r="W818" s="33">
        <v>126.14</v>
      </c>
      <c r="Y818" t="s">
        <v>280</v>
      </c>
      <c r="Z818" t="s">
        <v>252</v>
      </c>
    </row>
    <row r="819" spans="1:26" x14ac:dyDescent="0.25">
      <c r="A819" t="s">
        <v>28</v>
      </c>
      <c r="B819" t="s">
        <v>29</v>
      </c>
      <c r="C819" s="32">
        <v>2021</v>
      </c>
      <c r="D819" s="32">
        <v>5</v>
      </c>
      <c r="E819" t="s">
        <v>41</v>
      </c>
      <c r="F819" t="s">
        <v>250</v>
      </c>
      <c r="G819" s="31">
        <v>44148</v>
      </c>
      <c r="H819" s="31">
        <v>44148</v>
      </c>
      <c r="I819" s="32">
        <v>407</v>
      </c>
      <c r="J819" t="s">
        <v>189</v>
      </c>
      <c r="K819" t="s">
        <v>166</v>
      </c>
      <c r="L819" t="s">
        <v>207</v>
      </c>
      <c r="M819" t="s">
        <v>194</v>
      </c>
      <c r="O819" t="s">
        <v>195</v>
      </c>
      <c r="P819" t="s">
        <v>28</v>
      </c>
      <c r="Q819" t="s">
        <v>257</v>
      </c>
      <c r="R819" t="s">
        <v>45</v>
      </c>
      <c r="W819" s="33">
        <v>2.34</v>
      </c>
      <c r="Y819" t="s">
        <v>280</v>
      </c>
      <c r="Z819" t="s">
        <v>252</v>
      </c>
    </row>
    <row r="820" spans="1:26" x14ac:dyDescent="0.25">
      <c r="A820" t="s">
        <v>28</v>
      </c>
      <c r="B820" t="s">
        <v>29</v>
      </c>
      <c r="C820" s="32">
        <v>2021</v>
      </c>
      <c r="D820" s="32">
        <v>5</v>
      </c>
      <c r="E820" t="s">
        <v>41</v>
      </c>
      <c r="F820" t="s">
        <v>250</v>
      </c>
      <c r="G820" s="31">
        <v>44148</v>
      </c>
      <c r="H820" s="31">
        <v>44148</v>
      </c>
      <c r="I820" s="32">
        <v>408</v>
      </c>
      <c r="J820" t="s">
        <v>189</v>
      </c>
      <c r="K820" t="s">
        <v>166</v>
      </c>
      <c r="L820" t="s">
        <v>209</v>
      </c>
      <c r="M820" t="s">
        <v>194</v>
      </c>
      <c r="O820" t="s">
        <v>195</v>
      </c>
      <c r="P820" t="s">
        <v>28</v>
      </c>
      <c r="Q820" t="s">
        <v>257</v>
      </c>
      <c r="R820" t="s">
        <v>45</v>
      </c>
      <c r="W820" s="33">
        <v>2.8</v>
      </c>
      <c r="Y820" t="s">
        <v>280</v>
      </c>
      <c r="Z820" t="s">
        <v>252</v>
      </c>
    </row>
    <row r="821" spans="1:26" x14ac:dyDescent="0.25">
      <c r="A821" t="s">
        <v>28</v>
      </c>
      <c r="B821" t="s">
        <v>29</v>
      </c>
      <c r="C821" s="32">
        <v>2021</v>
      </c>
      <c r="D821" s="32">
        <v>5</v>
      </c>
      <c r="E821" t="s">
        <v>41</v>
      </c>
      <c r="F821" t="s">
        <v>250</v>
      </c>
      <c r="G821" s="31">
        <v>44148</v>
      </c>
      <c r="H821" s="31">
        <v>44148</v>
      </c>
      <c r="I821" s="32">
        <v>409</v>
      </c>
      <c r="J821" t="s">
        <v>189</v>
      </c>
      <c r="K821" t="s">
        <v>166</v>
      </c>
      <c r="L821" t="s">
        <v>208</v>
      </c>
      <c r="M821" t="s">
        <v>194</v>
      </c>
      <c r="O821" t="s">
        <v>195</v>
      </c>
      <c r="P821" t="s">
        <v>28</v>
      </c>
      <c r="Q821" t="s">
        <v>257</v>
      </c>
      <c r="R821" t="s">
        <v>45</v>
      </c>
      <c r="W821" s="33">
        <v>0</v>
      </c>
      <c r="Y821" t="s">
        <v>280</v>
      </c>
      <c r="Z821" t="s">
        <v>252</v>
      </c>
    </row>
    <row r="822" spans="1:26" x14ac:dyDescent="0.25">
      <c r="A822" t="s">
        <v>28</v>
      </c>
      <c r="B822" t="s">
        <v>29</v>
      </c>
      <c r="C822" s="32">
        <v>2021</v>
      </c>
      <c r="D822" s="32">
        <v>5</v>
      </c>
      <c r="E822" t="s">
        <v>41</v>
      </c>
      <c r="F822" t="s">
        <v>250</v>
      </c>
      <c r="G822" s="31">
        <v>44148</v>
      </c>
      <c r="H822" s="31">
        <v>44148</v>
      </c>
      <c r="I822" s="32">
        <v>411</v>
      </c>
      <c r="J822" t="s">
        <v>254</v>
      </c>
      <c r="K822" t="s">
        <v>166</v>
      </c>
      <c r="L822" t="s">
        <v>198</v>
      </c>
      <c r="M822" t="s">
        <v>194</v>
      </c>
      <c r="O822" t="s">
        <v>195</v>
      </c>
      <c r="P822" t="s">
        <v>28</v>
      </c>
      <c r="Q822" t="s">
        <v>255</v>
      </c>
      <c r="R822" t="s">
        <v>45</v>
      </c>
      <c r="W822" s="33">
        <v>300.75</v>
      </c>
      <c r="Y822" t="s">
        <v>280</v>
      </c>
      <c r="Z822" t="s">
        <v>252</v>
      </c>
    </row>
    <row r="823" spans="1:26" x14ac:dyDescent="0.25">
      <c r="A823" t="s">
        <v>28</v>
      </c>
      <c r="B823" t="s">
        <v>29</v>
      </c>
      <c r="C823" s="32">
        <v>2021</v>
      </c>
      <c r="D823" s="32">
        <v>5</v>
      </c>
      <c r="E823" t="s">
        <v>41</v>
      </c>
      <c r="F823" t="s">
        <v>250</v>
      </c>
      <c r="G823" s="31">
        <v>44148</v>
      </c>
      <c r="H823" s="31">
        <v>44148</v>
      </c>
      <c r="I823" s="32">
        <v>412</v>
      </c>
      <c r="J823" t="s">
        <v>254</v>
      </c>
      <c r="K823" t="s">
        <v>166</v>
      </c>
      <c r="L823" t="s">
        <v>206</v>
      </c>
      <c r="M823" t="s">
        <v>194</v>
      </c>
      <c r="O823" t="s">
        <v>195</v>
      </c>
      <c r="P823" t="s">
        <v>28</v>
      </c>
      <c r="Q823" t="s">
        <v>255</v>
      </c>
      <c r="R823" t="s">
        <v>45</v>
      </c>
      <c r="W823" s="33">
        <v>3.37</v>
      </c>
      <c r="Y823" t="s">
        <v>280</v>
      </c>
      <c r="Z823" t="s">
        <v>252</v>
      </c>
    </row>
    <row r="824" spans="1:26" x14ac:dyDescent="0.25">
      <c r="A824" t="s">
        <v>28</v>
      </c>
      <c r="B824" t="s">
        <v>29</v>
      </c>
      <c r="C824" s="32">
        <v>2021</v>
      </c>
      <c r="D824" s="32">
        <v>5</v>
      </c>
      <c r="E824" t="s">
        <v>41</v>
      </c>
      <c r="F824" t="s">
        <v>250</v>
      </c>
      <c r="G824" s="31">
        <v>44148</v>
      </c>
      <c r="H824" s="31">
        <v>44148</v>
      </c>
      <c r="I824" s="32">
        <v>413</v>
      </c>
      <c r="J824" t="s">
        <v>254</v>
      </c>
      <c r="K824" t="s">
        <v>166</v>
      </c>
      <c r="L824" t="s">
        <v>203</v>
      </c>
      <c r="M824" t="s">
        <v>194</v>
      </c>
      <c r="O824" t="s">
        <v>195</v>
      </c>
      <c r="P824" t="s">
        <v>28</v>
      </c>
      <c r="Q824" t="s">
        <v>255</v>
      </c>
      <c r="R824" t="s">
        <v>45</v>
      </c>
      <c r="W824" s="33">
        <v>43.49</v>
      </c>
      <c r="Y824" t="s">
        <v>280</v>
      </c>
      <c r="Z824" t="s">
        <v>252</v>
      </c>
    </row>
    <row r="825" spans="1:26" x14ac:dyDescent="0.25">
      <c r="A825" t="s">
        <v>28</v>
      </c>
      <c r="B825" t="s">
        <v>29</v>
      </c>
      <c r="C825" s="32">
        <v>2021</v>
      </c>
      <c r="D825" s="32">
        <v>5</v>
      </c>
      <c r="E825" t="s">
        <v>41</v>
      </c>
      <c r="F825" t="s">
        <v>250</v>
      </c>
      <c r="G825" s="31">
        <v>44148</v>
      </c>
      <c r="H825" s="31">
        <v>44148</v>
      </c>
      <c r="I825" s="32">
        <v>414</v>
      </c>
      <c r="J825" t="s">
        <v>254</v>
      </c>
      <c r="K825" t="s">
        <v>166</v>
      </c>
      <c r="L825" t="s">
        <v>172</v>
      </c>
      <c r="M825" t="s">
        <v>194</v>
      </c>
      <c r="O825" t="s">
        <v>195</v>
      </c>
      <c r="P825" t="s">
        <v>28</v>
      </c>
      <c r="Q825" t="s">
        <v>255</v>
      </c>
      <c r="R825" t="s">
        <v>45</v>
      </c>
      <c r="W825" s="33">
        <v>19.41</v>
      </c>
      <c r="Y825" t="s">
        <v>280</v>
      </c>
      <c r="Z825" t="s">
        <v>252</v>
      </c>
    </row>
    <row r="826" spans="1:26" x14ac:dyDescent="0.25">
      <c r="A826" t="s">
        <v>28</v>
      </c>
      <c r="B826" t="s">
        <v>29</v>
      </c>
      <c r="C826" s="32">
        <v>2021</v>
      </c>
      <c r="D826" s="32">
        <v>5</v>
      </c>
      <c r="E826" t="s">
        <v>41</v>
      </c>
      <c r="F826" t="s">
        <v>250</v>
      </c>
      <c r="G826" s="31">
        <v>44148</v>
      </c>
      <c r="H826" s="31">
        <v>44148</v>
      </c>
      <c r="I826" s="32">
        <v>415</v>
      </c>
      <c r="J826" t="s">
        <v>254</v>
      </c>
      <c r="K826" t="s">
        <v>166</v>
      </c>
      <c r="L826" t="s">
        <v>204</v>
      </c>
      <c r="M826" t="s">
        <v>194</v>
      </c>
      <c r="O826" t="s">
        <v>195</v>
      </c>
      <c r="P826" t="s">
        <v>28</v>
      </c>
      <c r="Q826" t="s">
        <v>255</v>
      </c>
      <c r="R826" t="s">
        <v>45</v>
      </c>
      <c r="W826" s="33">
        <v>4.03</v>
      </c>
      <c r="Y826" t="s">
        <v>280</v>
      </c>
      <c r="Z826" t="s">
        <v>252</v>
      </c>
    </row>
    <row r="827" spans="1:26" x14ac:dyDescent="0.25">
      <c r="A827" t="s">
        <v>28</v>
      </c>
      <c r="B827" t="s">
        <v>29</v>
      </c>
      <c r="C827" s="32">
        <v>2021</v>
      </c>
      <c r="D827" s="32">
        <v>5</v>
      </c>
      <c r="E827" t="s">
        <v>41</v>
      </c>
      <c r="F827" t="s">
        <v>250</v>
      </c>
      <c r="G827" s="31">
        <v>44148</v>
      </c>
      <c r="H827" s="31">
        <v>44148</v>
      </c>
      <c r="I827" s="32">
        <v>416</v>
      </c>
      <c r="J827" t="s">
        <v>254</v>
      </c>
      <c r="K827" t="s">
        <v>166</v>
      </c>
      <c r="L827" t="s">
        <v>205</v>
      </c>
      <c r="M827" t="s">
        <v>194</v>
      </c>
      <c r="O827" t="s">
        <v>195</v>
      </c>
      <c r="P827" t="s">
        <v>28</v>
      </c>
      <c r="Q827" t="s">
        <v>255</v>
      </c>
      <c r="R827" t="s">
        <v>45</v>
      </c>
      <c r="W827" s="33">
        <v>99.11</v>
      </c>
      <c r="Y827" t="s">
        <v>280</v>
      </c>
      <c r="Z827" t="s">
        <v>252</v>
      </c>
    </row>
    <row r="828" spans="1:26" x14ac:dyDescent="0.25">
      <c r="A828" t="s">
        <v>28</v>
      </c>
      <c r="B828" t="s">
        <v>29</v>
      </c>
      <c r="C828" s="32">
        <v>2021</v>
      </c>
      <c r="D828" s="32">
        <v>5</v>
      </c>
      <c r="E828" t="s">
        <v>41</v>
      </c>
      <c r="F828" t="s">
        <v>250</v>
      </c>
      <c r="G828" s="31">
        <v>44148</v>
      </c>
      <c r="H828" s="31">
        <v>44148</v>
      </c>
      <c r="I828" s="32">
        <v>417</v>
      </c>
      <c r="J828" t="s">
        <v>254</v>
      </c>
      <c r="K828" t="s">
        <v>166</v>
      </c>
      <c r="L828" t="s">
        <v>207</v>
      </c>
      <c r="M828" t="s">
        <v>194</v>
      </c>
      <c r="O828" t="s">
        <v>195</v>
      </c>
      <c r="P828" t="s">
        <v>28</v>
      </c>
      <c r="Q828" t="s">
        <v>255</v>
      </c>
      <c r="R828" t="s">
        <v>45</v>
      </c>
      <c r="W828" s="33">
        <v>1.83</v>
      </c>
      <c r="Y828" t="s">
        <v>280</v>
      </c>
      <c r="Z828" t="s">
        <v>252</v>
      </c>
    </row>
    <row r="829" spans="1:26" x14ac:dyDescent="0.25">
      <c r="A829" t="s">
        <v>28</v>
      </c>
      <c r="B829" t="s">
        <v>29</v>
      </c>
      <c r="C829" s="32">
        <v>2021</v>
      </c>
      <c r="D829" s="32">
        <v>5</v>
      </c>
      <c r="E829" t="s">
        <v>41</v>
      </c>
      <c r="F829" t="s">
        <v>250</v>
      </c>
      <c r="G829" s="31">
        <v>44148</v>
      </c>
      <c r="H829" s="31">
        <v>44148</v>
      </c>
      <c r="I829" s="32">
        <v>418</v>
      </c>
      <c r="J829" t="s">
        <v>254</v>
      </c>
      <c r="K829" t="s">
        <v>166</v>
      </c>
      <c r="L829" t="s">
        <v>209</v>
      </c>
      <c r="M829" t="s">
        <v>194</v>
      </c>
      <c r="O829" t="s">
        <v>195</v>
      </c>
      <c r="P829" t="s">
        <v>28</v>
      </c>
      <c r="Q829" t="s">
        <v>255</v>
      </c>
      <c r="R829" t="s">
        <v>45</v>
      </c>
      <c r="W829" s="33">
        <v>2.2000000000000002</v>
      </c>
      <c r="Y829" t="s">
        <v>280</v>
      </c>
      <c r="Z829" t="s">
        <v>252</v>
      </c>
    </row>
    <row r="830" spans="1:26" x14ac:dyDescent="0.25">
      <c r="A830" t="s">
        <v>28</v>
      </c>
      <c r="B830" t="s">
        <v>29</v>
      </c>
      <c r="C830" s="32">
        <v>2021</v>
      </c>
      <c r="D830" s="32">
        <v>5</v>
      </c>
      <c r="E830" t="s">
        <v>41</v>
      </c>
      <c r="F830" t="s">
        <v>250</v>
      </c>
      <c r="G830" s="31">
        <v>44148</v>
      </c>
      <c r="H830" s="31">
        <v>44148</v>
      </c>
      <c r="I830" s="32">
        <v>419</v>
      </c>
      <c r="J830" t="s">
        <v>254</v>
      </c>
      <c r="K830" t="s">
        <v>166</v>
      </c>
      <c r="L830" t="s">
        <v>208</v>
      </c>
      <c r="M830" t="s">
        <v>194</v>
      </c>
      <c r="O830" t="s">
        <v>195</v>
      </c>
      <c r="P830" t="s">
        <v>28</v>
      </c>
      <c r="Q830" t="s">
        <v>255</v>
      </c>
      <c r="R830" t="s">
        <v>45</v>
      </c>
      <c r="W830" s="33">
        <v>0</v>
      </c>
      <c r="Y830" t="s">
        <v>280</v>
      </c>
      <c r="Z830" t="s">
        <v>252</v>
      </c>
    </row>
    <row r="831" spans="1:26" x14ac:dyDescent="0.25">
      <c r="A831" t="s">
        <v>28</v>
      </c>
      <c r="B831" t="s">
        <v>29</v>
      </c>
      <c r="C831" s="32">
        <v>2021</v>
      </c>
      <c r="D831" s="32">
        <v>5</v>
      </c>
      <c r="E831" t="s">
        <v>41</v>
      </c>
      <c r="F831" t="s">
        <v>250</v>
      </c>
      <c r="G831" s="31">
        <v>44148</v>
      </c>
      <c r="H831" s="31">
        <v>44148</v>
      </c>
      <c r="I831" s="32">
        <v>421</v>
      </c>
      <c r="J831" t="s">
        <v>189</v>
      </c>
      <c r="K831" t="s">
        <v>166</v>
      </c>
      <c r="L831" t="s">
        <v>198</v>
      </c>
      <c r="M831" t="s">
        <v>227</v>
      </c>
      <c r="O831" t="s">
        <v>195</v>
      </c>
      <c r="P831" t="s">
        <v>28</v>
      </c>
      <c r="Q831" t="s">
        <v>196</v>
      </c>
      <c r="R831" t="s">
        <v>45</v>
      </c>
      <c r="W831" s="33">
        <v>1875</v>
      </c>
      <c r="Y831" t="s">
        <v>281</v>
      </c>
      <c r="Z831" t="s">
        <v>252</v>
      </c>
    </row>
    <row r="832" spans="1:26" x14ac:dyDescent="0.25">
      <c r="A832" t="s">
        <v>28</v>
      </c>
      <c r="B832" t="s">
        <v>29</v>
      </c>
      <c r="C832" s="32">
        <v>2021</v>
      </c>
      <c r="D832" s="32">
        <v>5</v>
      </c>
      <c r="E832" t="s">
        <v>41</v>
      </c>
      <c r="F832" t="s">
        <v>250</v>
      </c>
      <c r="G832" s="31">
        <v>44148</v>
      </c>
      <c r="H832" s="31">
        <v>44148</v>
      </c>
      <c r="I832" s="32">
        <v>422</v>
      </c>
      <c r="J832" t="s">
        <v>189</v>
      </c>
      <c r="K832" t="s">
        <v>166</v>
      </c>
      <c r="L832" t="s">
        <v>206</v>
      </c>
      <c r="M832" t="s">
        <v>227</v>
      </c>
      <c r="O832" t="s">
        <v>195</v>
      </c>
      <c r="P832" t="s">
        <v>28</v>
      </c>
      <c r="Q832" t="s">
        <v>196</v>
      </c>
      <c r="R832" t="s">
        <v>45</v>
      </c>
      <c r="W832" s="33">
        <v>21</v>
      </c>
      <c r="Y832" t="s">
        <v>281</v>
      </c>
      <c r="Z832" t="s">
        <v>252</v>
      </c>
    </row>
    <row r="833" spans="1:26" x14ac:dyDescent="0.25">
      <c r="A833" t="s">
        <v>28</v>
      </c>
      <c r="B833" t="s">
        <v>29</v>
      </c>
      <c r="C833" s="32">
        <v>2021</v>
      </c>
      <c r="D833" s="32">
        <v>5</v>
      </c>
      <c r="E833" t="s">
        <v>41</v>
      </c>
      <c r="F833" t="s">
        <v>250</v>
      </c>
      <c r="G833" s="31">
        <v>44148</v>
      </c>
      <c r="H833" s="31">
        <v>44148</v>
      </c>
      <c r="I833" s="32">
        <v>423</v>
      </c>
      <c r="J833" t="s">
        <v>189</v>
      </c>
      <c r="K833" t="s">
        <v>166</v>
      </c>
      <c r="L833" t="s">
        <v>203</v>
      </c>
      <c r="M833" t="s">
        <v>227</v>
      </c>
      <c r="O833" t="s">
        <v>195</v>
      </c>
      <c r="P833" t="s">
        <v>28</v>
      </c>
      <c r="Q833" t="s">
        <v>196</v>
      </c>
      <c r="R833" t="s">
        <v>45</v>
      </c>
      <c r="W833" s="33">
        <v>271.13</v>
      </c>
      <c r="Y833" t="s">
        <v>281</v>
      </c>
      <c r="Z833" t="s">
        <v>252</v>
      </c>
    </row>
    <row r="834" spans="1:26" x14ac:dyDescent="0.25">
      <c r="A834" t="s">
        <v>28</v>
      </c>
      <c r="B834" t="s">
        <v>29</v>
      </c>
      <c r="C834" s="32">
        <v>2021</v>
      </c>
      <c r="D834" s="32">
        <v>5</v>
      </c>
      <c r="E834" t="s">
        <v>41</v>
      </c>
      <c r="F834" t="s">
        <v>250</v>
      </c>
      <c r="G834" s="31">
        <v>44148</v>
      </c>
      <c r="H834" s="31">
        <v>44148</v>
      </c>
      <c r="I834" s="32">
        <v>424</v>
      </c>
      <c r="J834" t="s">
        <v>189</v>
      </c>
      <c r="K834" t="s">
        <v>166</v>
      </c>
      <c r="L834" t="s">
        <v>172</v>
      </c>
      <c r="M834" t="s">
        <v>227</v>
      </c>
      <c r="O834" t="s">
        <v>195</v>
      </c>
      <c r="P834" t="s">
        <v>28</v>
      </c>
      <c r="Q834" t="s">
        <v>196</v>
      </c>
      <c r="R834" t="s">
        <v>45</v>
      </c>
      <c r="W834" s="33">
        <v>123.7</v>
      </c>
      <c r="Y834" t="s">
        <v>281</v>
      </c>
      <c r="Z834" t="s">
        <v>252</v>
      </c>
    </row>
    <row r="835" spans="1:26" x14ac:dyDescent="0.25">
      <c r="A835" t="s">
        <v>28</v>
      </c>
      <c r="B835" t="s">
        <v>29</v>
      </c>
      <c r="C835" s="32">
        <v>2021</v>
      </c>
      <c r="D835" s="32">
        <v>5</v>
      </c>
      <c r="E835" t="s">
        <v>41</v>
      </c>
      <c r="F835" t="s">
        <v>250</v>
      </c>
      <c r="G835" s="31">
        <v>44148</v>
      </c>
      <c r="H835" s="31">
        <v>44148</v>
      </c>
      <c r="I835" s="32">
        <v>425</v>
      </c>
      <c r="J835" t="s">
        <v>189</v>
      </c>
      <c r="K835" t="s">
        <v>166</v>
      </c>
      <c r="L835" t="s">
        <v>204</v>
      </c>
      <c r="M835" t="s">
        <v>227</v>
      </c>
      <c r="O835" t="s">
        <v>195</v>
      </c>
      <c r="P835" t="s">
        <v>28</v>
      </c>
      <c r="Q835" t="s">
        <v>196</v>
      </c>
      <c r="R835" t="s">
        <v>45</v>
      </c>
      <c r="W835" s="33">
        <v>25.13</v>
      </c>
      <c r="Y835" t="s">
        <v>281</v>
      </c>
      <c r="Z835" t="s">
        <v>252</v>
      </c>
    </row>
    <row r="836" spans="1:26" x14ac:dyDescent="0.25">
      <c r="A836" t="s">
        <v>28</v>
      </c>
      <c r="B836" t="s">
        <v>29</v>
      </c>
      <c r="C836" s="32">
        <v>2021</v>
      </c>
      <c r="D836" s="32">
        <v>5</v>
      </c>
      <c r="E836" t="s">
        <v>41</v>
      </c>
      <c r="F836" t="s">
        <v>250</v>
      </c>
      <c r="G836" s="31">
        <v>44148</v>
      </c>
      <c r="H836" s="31">
        <v>44148</v>
      </c>
      <c r="I836" s="32">
        <v>426</v>
      </c>
      <c r="J836" t="s">
        <v>189</v>
      </c>
      <c r="K836" t="s">
        <v>166</v>
      </c>
      <c r="L836" t="s">
        <v>205</v>
      </c>
      <c r="M836" t="s">
        <v>227</v>
      </c>
      <c r="O836" t="s">
        <v>195</v>
      </c>
      <c r="P836" t="s">
        <v>28</v>
      </c>
      <c r="Q836" t="s">
        <v>196</v>
      </c>
      <c r="R836" t="s">
        <v>45</v>
      </c>
      <c r="W836" s="33">
        <v>614.5</v>
      </c>
      <c r="Y836" t="s">
        <v>281</v>
      </c>
      <c r="Z836" t="s">
        <v>252</v>
      </c>
    </row>
    <row r="837" spans="1:26" x14ac:dyDescent="0.25">
      <c r="A837" t="s">
        <v>28</v>
      </c>
      <c r="B837" t="s">
        <v>29</v>
      </c>
      <c r="C837" s="32">
        <v>2021</v>
      </c>
      <c r="D837" s="32">
        <v>5</v>
      </c>
      <c r="E837" t="s">
        <v>41</v>
      </c>
      <c r="F837" t="s">
        <v>250</v>
      </c>
      <c r="G837" s="31">
        <v>44148</v>
      </c>
      <c r="H837" s="31">
        <v>44148</v>
      </c>
      <c r="I837" s="32">
        <v>427</v>
      </c>
      <c r="J837" t="s">
        <v>189</v>
      </c>
      <c r="K837" t="s">
        <v>166</v>
      </c>
      <c r="L837" t="s">
        <v>207</v>
      </c>
      <c r="M837" t="s">
        <v>227</v>
      </c>
      <c r="O837" t="s">
        <v>195</v>
      </c>
      <c r="P837" t="s">
        <v>28</v>
      </c>
      <c r="Q837" t="s">
        <v>196</v>
      </c>
      <c r="R837" t="s">
        <v>45</v>
      </c>
      <c r="W837" s="33">
        <v>11.44</v>
      </c>
      <c r="Y837" t="s">
        <v>281</v>
      </c>
      <c r="Z837" t="s">
        <v>252</v>
      </c>
    </row>
    <row r="838" spans="1:26" x14ac:dyDescent="0.25">
      <c r="A838" t="s">
        <v>28</v>
      </c>
      <c r="B838" t="s">
        <v>29</v>
      </c>
      <c r="C838" s="32">
        <v>2021</v>
      </c>
      <c r="D838" s="32">
        <v>5</v>
      </c>
      <c r="E838" t="s">
        <v>41</v>
      </c>
      <c r="F838" t="s">
        <v>250</v>
      </c>
      <c r="G838" s="31">
        <v>44148</v>
      </c>
      <c r="H838" s="31">
        <v>44148</v>
      </c>
      <c r="I838" s="32">
        <v>428</v>
      </c>
      <c r="J838" t="s">
        <v>189</v>
      </c>
      <c r="K838" t="s">
        <v>166</v>
      </c>
      <c r="L838" t="s">
        <v>209</v>
      </c>
      <c r="M838" t="s">
        <v>227</v>
      </c>
      <c r="O838" t="s">
        <v>195</v>
      </c>
      <c r="P838" t="s">
        <v>28</v>
      </c>
      <c r="Q838" t="s">
        <v>196</v>
      </c>
      <c r="R838" t="s">
        <v>45</v>
      </c>
      <c r="W838" s="33">
        <v>0</v>
      </c>
      <c r="Y838" t="s">
        <v>281</v>
      </c>
      <c r="Z838" t="s">
        <v>252</v>
      </c>
    </row>
    <row r="839" spans="1:26" x14ac:dyDescent="0.25">
      <c r="A839" t="s">
        <v>28</v>
      </c>
      <c r="B839" t="s">
        <v>29</v>
      </c>
      <c r="C839" s="32">
        <v>2021</v>
      </c>
      <c r="D839" s="32">
        <v>5</v>
      </c>
      <c r="E839" t="s">
        <v>41</v>
      </c>
      <c r="F839" t="s">
        <v>250</v>
      </c>
      <c r="G839" s="31">
        <v>44148</v>
      </c>
      <c r="H839" s="31">
        <v>44148</v>
      </c>
      <c r="I839" s="32">
        <v>429</v>
      </c>
      <c r="J839" t="s">
        <v>189</v>
      </c>
      <c r="K839" t="s">
        <v>166</v>
      </c>
      <c r="L839" t="s">
        <v>208</v>
      </c>
      <c r="M839" t="s">
        <v>227</v>
      </c>
      <c r="O839" t="s">
        <v>195</v>
      </c>
      <c r="P839" t="s">
        <v>28</v>
      </c>
      <c r="Q839" t="s">
        <v>196</v>
      </c>
      <c r="R839" t="s">
        <v>45</v>
      </c>
      <c r="W839" s="33">
        <v>0</v>
      </c>
      <c r="Y839" t="s">
        <v>281</v>
      </c>
      <c r="Z839" t="s">
        <v>252</v>
      </c>
    </row>
    <row r="840" spans="1:26" x14ac:dyDescent="0.25">
      <c r="A840" t="s">
        <v>28</v>
      </c>
      <c r="B840" t="s">
        <v>29</v>
      </c>
      <c r="C840" s="32">
        <v>2021</v>
      </c>
      <c r="D840" s="32">
        <v>5</v>
      </c>
      <c r="E840" t="s">
        <v>41</v>
      </c>
      <c r="F840" t="s">
        <v>250</v>
      </c>
      <c r="G840" s="31">
        <v>44148</v>
      </c>
      <c r="H840" s="31">
        <v>44148</v>
      </c>
      <c r="I840" s="32">
        <v>431</v>
      </c>
      <c r="J840" t="s">
        <v>189</v>
      </c>
      <c r="K840" t="s">
        <v>166</v>
      </c>
      <c r="L840" t="s">
        <v>198</v>
      </c>
      <c r="M840" t="s">
        <v>194</v>
      </c>
      <c r="O840" t="s">
        <v>195</v>
      </c>
      <c r="P840" t="s">
        <v>28</v>
      </c>
      <c r="Q840" t="s">
        <v>196</v>
      </c>
      <c r="R840" t="s">
        <v>45</v>
      </c>
      <c r="W840" s="33">
        <v>3135.53</v>
      </c>
      <c r="Y840" t="s">
        <v>282</v>
      </c>
      <c r="Z840" t="s">
        <v>252</v>
      </c>
    </row>
    <row r="841" spans="1:26" x14ac:dyDescent="0.25">
      <c r="A841" t="s">
        <v>28</v>
      </c>
      <c r="B841" t="s">
        <v>29</v>
      </c>
      <c r="C841" s="32">
        <v>2021</v>
      </c>
      <c r="D841" s="32">
        <v>5</v>
      </c>
      <c r="E841" t="s">
        <v>41</v>
      </c>
      <c r="F841" t="s">
        <v>250</v>
      </c>
      <c r="G841" s="31">
        <v>44148</v>
      </c>
      <c r="H841" s="31">
        <v>44148</v>
      </c>
      <c r="I841" s="32">
        <v>432</v>
      </c>
      <c r="J841" t="s">
        <v>189</v>
      </c>
      <c r="K841" t="s">
        <v>166</v>
      </c>
      <c r="L841" t="s">
        <v>206</v>
      </c>
      <c r="M841" t="s">
        <v>194</v>
      </c>
      <c r="O841" t="s">
        <v>195</v>
      </c>
      <c r="P841" t="s">
        <v>28</v>
      </c>
      <c r="Q841" t="s">
        <v>196</v>
      </c>
      <c r="R841" t="s">
        <v>45</v>
      </c>
      <c r="W841" s="33">
        <v>35.119999999999997</v>
      </c>
      <c r="Y841" t="s">
        <v>282</v>
      </c>
      <c r="Z841" t="s">
        <v>252</v>
      </c>
    </row>
    <row r="842" spans="1:26" x14ac:dyDescent="0.25">
      <c r="A842" t="s">
        <v>28</v>
      </c>
      <c r="B842" t="s">
        <v>29</v>
      </c>
      <c r="C842" s="32">
        <v>2021</v>
      </c>
      <c r="D842" s="32">
        <v>5</v>
      </c>
      <c r="E842" t="s">
        <v>41</v>
      </c>
      <c r="F842" t="s">
        <v>250</v>
      </c>
      <c r="G842" s="31">
        <v>44148</v>
      </c>
      <c r="H842" s="31">
        <v>44148</v>
      </c>
      <c r="I842" s="32">
        <v>433</v>
      </c>
      <c r="J842" t="s">
        <v>189</v>
      </c>
      <c r="K842" t="s">
        <v>166</v>
      </c>
      <c r="L842" t="s">
        <v>203</v>
      </c>
      <c r="M842" t="s">
        <v>194</v>
      </c>
      <c r="O842" t="s">
        <v>195</v>
      </c>
      <c r="P842" t="s">
        <v>28</v>
      </c>
      <c r="Q842" t="s">
        <v>196</v>
      </c>
      <c r="R842" t="s">
        <v>45</v>
      </c>
      <c r="W842" s="33">
        <v>453.4</v>
      </c>
      <c r="Y842" t="s">
        <v>282</v>
      </c>
      <c r="Z842" t="s">
        <v>252</v>
      </c>
    </row>
    <row r="843" spans="1:26" x14ac:dyDescent="0.25">
      <c r="A843" t="s">
        <v>28</v>
      </c>
      <c r="B843" t="s">
        <v>29</v>
      </c>
      <c r="C843" s="32">
        <v>2021</v>
      </c>
      <c r="D843" s="32">
        <v>5</v>
      </c>
      <c r="E843" t="s">
        <v>41</v>
      </c>
      <c r="F843" t="s">
        <v>250</v>
      </c>
      <c r="G843" s="31">
        <v>44148</v>
      </c>
      <c r="H843" s="31">
        <v>44148</v>
      </c>
      <c r="I843" s="32">
        <v>434</v>
      </c>
      <c r="J843" t="s">
        <v>189</v>
      </c>
      <c r="K843" t="s">
        <v>166</v>
      </c>
      <c r="L843" t="s">
        <v>172</v>
      </c>
      <c r="M843" t="s">
        <v>194</v>
      </c>
      <c r="O843" t="s">
        <v>195</v>
      </c>
      <c r="P843" t="s">
        <v>28</v>
      </c>
      <c r="Q843" t="s">
        <v>196</v>
      </c>
      <c r="R843" t="s">
        <v>45</v>
      </c>
      <c r="W843" s="33">
        <v>238.1</v>
      </c>
      <c r="Y843" t="s">
        <v>282</v>
      </c>
      <c r="Z843" t="s">
        <v>252</v>
      </c>
    </row>
    <row r="844" spans="1:26" x14ac:dyDescent="0.25">
      <c r="A844" t="s">
        <v>28</v>
      </c>
      <c r="B844" t="s">
        <v>29</v>
      </c>
      <c r="C844" s="32">
        <v>2021</v>
      </c>
      <c r="D844" s="32">
        <v>5</v>
      </c>
      <c r="E844" t="s">
        <v>41</v>
      </c>
      <c r="F844" t="s">
        <v>250</v>
      </c>
      <c r="G844" s="31">
        <v>44148</v>
      </c>
      <c r="H844" s="31">
        <v>44148</v>
      </c>
      <c r="I844" s="32">
        <v>435</v>
      </c>
      <c r="J844" t="s">
        <v>189</v>
      </c>
      <c r="K844" t="s">
        <v>166</v>
      </c>
      <c r="L844" t="s">
        <v>204</v>
      </c>
      <c r="M844" t="s">
        <v>194</v>
      </c>
      <c r="O844" t="s">
        <v>195</v>
      </c>
      <c r="P844" t="s">
        <v>28</v>
      </c>
      <c r="Q844" t="s">
        <v>196</v>
      </c>
      <c r="R844" t="s">
        <v>45</v>
      </c>
      <c r="W844" s="33">
        <v>42.02</v>
      </c>
      <c r="Y844" t="s">
        <v>282</v>
      </c>
      <c r="Z844" t="s">
        <v>252</v>
      </c>
    </row>
    <row r="845" spans="1:26" x14ac:dyDescent="0.25">
      <c r="A845" t="s">
        <v>28</v>
      </c>
      <c r="B845" t="s">
        <v>29</v>
      </c>
      <c r="C845" s="32">
        <v>2021</v>
      </c>
      <c r="D845" s="32">
        <v>5</v>
      </c>
      <c r="E845" t="s">
        <v>41</v>
      </c>
      <c r="F845" t="s">
        <v>250</v>
      </c>
      <c r="G845" s="31">
        <v>44148</v>
      </c>
      <c r="H845" s="31">
        <v>44148</v>
      </c>
      <c r="I845" s="32">
        <v>436</v>
      </c>
      <c r="J845" t="s">
        <v>189</v>
      </c>
      <c r="K845" t="s">
        <v>166</v>
      </c>
      <c r="L845" t="s">
        <v>205</v>
      </c>
      <c r="M845" t="s">
        <v>194</v>
      </c>
      <c r="O845" t="s">
        <v>195</v>
      </c>
      <c r="P845" t="s">
        <v>28</v>
      </c>
      <c r="Q845" t="s">
        <v>196</v>
      </c>
      <c r="R845" t="s">
        <v>45</v>
      </c>
      <c r="W845" s="33">
        <v>510.42</v>
      </c>
      <c r="Y845" t="s">
        <v>282</v>
      </c>
      <c r="Z845" t="s">
        <v>252</v>
      </c>
    </row>
    <row r="846" spans="1:26" x14ac:dyDescent="0.25">
      <c r="A846" t="s">
        <v>28</v>
      </c>
      <c r="B846" t="s">
        <v>29</v>
      </c>
      <c r="C846" s="32">
        <v>2021</v>
      </c>
      <c r="D846" s="32">
        <v>5</v>
      </c>
      <c r="E846" t="s">
        <v>41</v>
      </c>
      <c r="F846" t="s">
        <v>250</v>
      </c>
      <c r="G846" s="31">
        <v>44148</v>
      </c>
      <c r="H846" s="31">
        <v>44148</v>
      </c>
      <c r="I846" s="32">
        <v>437</v>
      </c>
      <c r="J846" t="s">
        <v>189</v>
      </c>
      <c r="K846" t="s">
        <v>166</v>
      </c>
      <c r="L846" t="s">
        <v>207</v>
      </c>
      <c r="M846" t="s">
        <v>194</v>
      </c>
      <c r="O846" t="s">
        <v>195</v>
      </c>
      <c r="P846" t="s">
        <v>28</v>
      </c>
      <c r="Q846" t="s">
        <v>196</v>
      </c>
      <c r="R846" t="s">
        <v>45</v>
      </c>
      <c r="W846" s="33">
        <v>19.13</v>
      </c>
      <c r="Y846" t="s">
        <v>282</v>
      </c>
      <c r="Z846" t="s">
        <v>252</v>
      </c>
    </row>
    <row r="847" spans="1:26" x14ac:dyDescent="0.25">
      <c r="A847" t="s">
        <v>28</v>
      </c>
      <c r="B847" t="s">
        <v>29</v>
      </c>
      <c r="C847" s="32">
        <v>2021</v>
      </c>
      <c r="D847" s="32">
        <v>5</v>
      </c>
      <c r="E847" t="s">
        <v>41</v>
      </c>
      <c r="F847" t="s">
        <v>250</v>
      </c>
      <c r="G847" s="31">
        <v>44148</v>
      </c>
      <c r="H847" s="31">
        <v>44148</v>
      </c>
      <c r="I847" s="32">
        <v>438</v>
      </c>
      <c r="J847" t="s">
        <v>189</v>
      </c>
      <c r="K847" t="s">
        <v>166</v>
      </c>
      <c r="L847" t="s">
        <v>209</v>
      </c>
      <c r="M847" t="s">
        <v>194</v>
      </c>
      <c r="O847" t="s">
        <v>195</v>
      </c>
      <c r="P847" t="s">
        <v>28</v>
      </c>
      <c r="Q847" t="s">
        <v>196</v>
      </c>
      <c r="R847" t="s">
        <v>45</v>
      </c>
      <c r="W847" s="33">
        <v>18.8</v>
      </c>
      <c r="Y847" t="s">
        <v>282</v>
      </c>
      <c r="Z847" t="s">
        <v>252</v>
      </c>
    </row>
    <row r="848" spans="1:26" x14ac:dyDescent="0.25">
      <c r="A848" t="s">
        <v>28</v>
      </c>
      <c r="B848" t="s">
        <v>29</v>
      </c>
      <c r="C848" s="32">
        <v>2021</v>
      </c>
      <c r="D848" s="32">
        <v>5</v>
      </c>
      <c r="E848" t="s">
        <v>41</v>
      </c>
      <c r="F848" t="s">
        <v>250</v>
      </c>
      <c r="G848" s="31">
        <v>44148</v>
      </c>
      <c r="H848" s="31">
        <v>44148</v>
      </c>
      <c r="I848" s="32">
        <v>439</v>
      </c>
      <c r="J848" t="s">
        <v>189</v>
      </c>
      <c r="K848" t="s">
        <v>166</v>
      </c>
      <c r="L848" t="s">
        <v>208</v>
      </c>
      <c r="M848" t="s">
        <v>194</v>
      </c>
      <c r="O848" t="s">
        <v>195</v>
      </c>
      <c r="P848" t="s">
        <v>28</v>
      </c>
      <c r="Q848" t="s">
        <v>196</v>
      </c>
      <c r="R848" t="s">
        <v>45</v>
      </c>
      <c r="W848" s="33">
        <v>0</v>
      </c>
      <c r="Y848" t="s">
        <v>282</v>
      </c>
      <c r="Z848" t="s">
        <v>252</v>
      </c>
    </row>
    <row r="849" spans="1:26" x14ac:dyDescent="0.25">
      <c r="A849" t="s">
        <v>28</v>
      </c>
      <c r="B849" t="s">
        <v>29</v>
      </c>
      <c r="C849" s="32">
        <v>2021</v>
      </c>
      <c r="D849" s="32">
        <v>5</v>
      </c>
      <c r="E849" t="s">
        <v>41</v>
      </c>
      <c r="F849" t="s">
        <v>250</v>
      </c>
      <c r="G849" s="31">
        <v>44148</v>
      </c>
      <c r="H849" s="31">
        <v>44148</v>
      </c>
      <c r="I849" s="32">
        <v>441</v>
      </c>
      <c r="J849" t="s">
        <v>189</v>
      </c>
      <c r="K849" t="s">
        <v>166</v>
      </c>
      <c r="L849" t="s">
        <v>198</v>
      </c>
      <c r="M849" t="s">
        <v>194</v>
      </c>
      <c r="O849" t="s">
        <v>195</v>
      </c>
      <c r="P849" t="s">
        <v>28</v>
      </c>
      <c r="Q849" t="s">
        <v>257</v>
      </c>
      <c r="R849" t="s">
        <v>45</v>
      </c>
      <c r="W849" s="33">
        <v>200.14</v>
      </c>
      <c r="Y849" t="s">
        <v>282</v>
      </c>
      <c r="Z849" t="s">
        <v>252</v>
      </c>
    </row>
    <row r="850" spans="1:26" x14ac:dyDescent="0.25">
      <c r="A850" t="s">
        <v>28</v>
      </c>
      <c r="B850" t="s">
        <v>29</v>
      </c>
      <c r="C850" s="32">
        <v>2021</v>
      </c>
      <c r="D850" s="32">
        <v>5</v>
      </c>
      <c r="E850" t="s">
        <v>41</v>
      </c>
      <c r="F850" t="s">
        <v>250</v>
      </c>
      <c r="G850" s="31">
        <v>44148</v>
      </c>
      <c r="H850" s="31">
        <v>44148</v>
      </c>
      <c r="I850" s="32">
        <v>442</v>
      </c>
      <c r="J850" t="s">
        <v>189</v>
      </c>
      <c r="K850" t="s">
        <v>166</v>
      </c>
      <c r="L850" t="s">
        <v>206</v>
      </c>
      <c r="M850" t="s">
        <v>194</v>
      </c>
      <c r="O850" t="s">
        <v>195</v>
      </c>
      <c r="P850" t="s">
        <v>28</v>
      </c>
      <c r="Q850" t="s">
        <v>257</v>
      </c>
      <c r="R850" t="s">
        <v>45</v>
      </c>
      <c r="W850" s="33">
        <v>2.2400000000000002</v>
      </c>
      <c r="Y850" t="s">
        <v>282</v>
      </c>
      <c r="Z850" t="s">
        <v>252</v>
      </c>
    </row>
    <row r="851" spans="1:26" x14ac:dyDescent="0.25">
      <c r="A851" t="s">
        <v>28</v>
      </c>
      <c r="B851" t="s">
        <v>29</v>
      </c>
      <c r="C851" s="32">
        <v>2021</v>
      </c>
      <c r="D851" s="32">
        <v>5</v>
      </c>
      <c r="E851" t="s">
        <v>41</v>
      </c>
      <c r="F851" t="s">
        <v>250</v>
      </c>
      <c r="G851" s="31">
        <v>44148</v>
      </c>
      <c r="H851" s="31">
        <v>44148</v>
      </c>
      <c r="I851" s="32">
        <v>443</v>
      </c>
      <c r="J851" t="s">
        <v>189</v>
      </c>
      <c r="K851" t="s">
        <v>166</v>
      </c>
      <c r="L851" t="s">
        <v>203</v>
      </c>
      <c r="M851" t="s">
        <v>194</v>
      </c>
      <c r="O851" t="s">
        <v>195</v>
      </c>
      <c r="P851" t="s">
        <v>28</v>
      </c>
      <c r="Q851" t="s">
        <v>257</v>
      </c>
      <c r="R851" t="s">
        <v>45</v>
      </c>
      <c r="W851" s="33">
        <v>28.94</v>
      </c>
      <c r="Y851" t="s">
        <v>282</v>
      </c>
      <c r="Z851" t="s">
        <v>252</v>
      </c>
    </row>
    <row r="852" spans="1:26" x14ac:dyDescent="0.25">
      <c r="A852" t="s">
        <v>28</v>
      </c>
      <c r="B852" t="s">
        <v>29</v>
      </c>
      <c r="C852" s="32">
        <v>2021</v>
      </c>
      <c r="D852" s="32">
        <v>5</v>
      </c>
      <c r="E852" t="s">
        <v>41</v>
      </c>
      <c r="F852" t="s">
        <v>250</v>
      </c>
      <c r="G852" s="31">
        <v>44148</v>
      </c>
      <c r="H852" s="31">
        <v>44148</v>
      </c>
      <c r="I852" s="32">
        <v>444</v>
      </c>
      <c r="J852" t="s">
        <v>189</v>
      </c>
      <c r="K852" t="s">
        <v>166</v>
      </c>
      <c r="L852" t="s">
        <v>172</v>
      </c>
      <c r="M852" t="s">
        <v>194</v>
      </c>
      <c r="O852" t="s">
        <v>195</v>
      </c>
      <c r="P852" t="s">
        <v>28</v>
      </c>
      <c r="Q852" t="s">
        <v>257</v>
      </c>
      <c r="R852" t="s">
        <v>45</v>
      </c>
      <c r="W852" s="33">
        <v>15.2</v>
      </c>
      <c r="Y852" t="s">
        <v>282</v>
      </c>
      <c r="Z852" t="s">
        <v>252</v>
      </c>
    </row>
    <row r="853" spans="1:26" x14ac:dyDescent="0.25">
      <c r="A853" t="s">
        <v>28</v>
      </c>
      <c r="B853" t="s">
        <v>29</v>
      </c>
      <c r="C853" s="32">
        <v>2021</v>
      </c>
      <c r="D853" s="32">
        <v>5</v>
      </c>
      <c r="E853" t="s">
        <v>41</v>
      </c>
      <c r="F853" t="s">
        <v>250</v>
      </c>
      <c r="G853" s="31">
        <v>44148</v>
      </c>
      <c r="H853" s="31">
        <v>44148</v>
      </c>
      <c r="I853" s="32">
        <v>445</v>
      </c>
      <c r="J853" t="s">
        <v>189</v>
      </c>
      <c r="K853" t="s">
        <v>166</v>
      </c>
      <c r="L853" t="s">
        <v>204</v>
      </c>
      <c r="M853" t="s">
        <v>194</v>
      </c>
      <c r="O853" t="s">
        <v>195</v>
      </c>
      <c r="P853" t="s">
        <v>28</v>
      </c>
      <c r="Q853" t="s">
        <v>257</v>
      </c>
      <c r="R853" t="s">
        <v>45</v>
      </c>
      <c r="W853" s="33">
        <v>2.68</v>
      </c>
      <c r="Y853" t="s">
        <v>282</v>
      </c>
      <c r="Z853" t="s">
        <v>252</v>
      </c>
    </row>
    <row r="854" spans="1:26" x14ac:dyDescent="0.25">
      <c r="A854" t="s">
        <v>28</v>
      </c>
      <c r="B854" t="s">
        <v>29</v>
      </c>
      <c r="C854" s="32">
        <v>2021</v>
      </c>
      <c r="D854" s="32">
        <v>5</v>
      </c>
      <c r="E854" t="s">
        <v>41</v>
      </c>
      <c r="F854" t="s">
        <v>250</v>
      </c>
      <c r="G854" s="31">
        <v>44148</v>
      </c>
      <c r="H854" s="31">
        <v>44148</v>
      </c>
      <c r="I854" s="32">
        <v>446</v>
      </c>
      <c r="J854" t="s">
        <v>189</v>
      </c>
      <c r="K854" t="s">
        <v>166</v>
      </c>
      <c r="L854" t="s">
        <v>205</v>
      </c>
      <c r="M854" t="s">
        <v>194</v>
      </c>
      <c r="O854" t="s">
        <v>195</v>
      </c>
      <c r="P854" t="s">
        <v>28</v>
      </c>
      <c r="Q854" t="s">
        <v>257</v>
      </c>
      <c r="R854" t="s">
        <v>45</v>
      </c>
      <c r="W854" s="33">
        <v>32.58</v>
      </c>
      <c r="Y854" t="s">
        <v>282</v>
      </c>
      <c r="Z854" t="s">
        <v>252</v>
      </c>
    </row>
    <row r="855" spans="1:26" x14ac:dyDescent="0.25">
      <c r="A855" t="s">
        <v>28</v>
      </c>
      <c r="B855" t="s">
        <v>29</v>
      </c>
      <c r="C855" s="32">
        <v>2021</v>
      </c>
      <c r="D855" s="32">
        <v>5</v>
      </c>
      <c r="E855" t="s">
        <v>41</v>
      </c>
      <c r="F855" t="s">
        <v>250</v>
      </c>
      <c r="G855" s="31">
        <v>44148</v>
      </c>
      <c r="H855" s="31">
        <v>44148</v>
      </c>
      <c r="I855" s="32">
        <v>447</v>
      </c>
      <c r="J855" t="s">
        <v>189</v>
      </c>
      <c r="K855" t="s">
        <v>166</v>
      </c>
      <c r="L855" t="s">
        <v>207</v>
      </c>
      <c r="M855" t="s">
        <v>194</v>
      </c>
      <c r="O855" t="s">
        <v>195</v>
      </c>
      <c r="P855" t="s">
        <v>28</v>
      </c>
      <c r="Q855" t="s">
        <v>257</v>
      </c>
      <c r="R855" t="s">
        <v>45</v>
      </c>
      <c r="W855" s="33">
        <v>1.22</v>
      </c>
      <c r="Y855" t="s">
        <v>282</v>
      </c>
      <c r="Z855" t="s">
        <v>252</v>
      </c>
    </row>
    <row r="856" spans="1:26" x14ac:dyDescent="0.25">
      <c r="A856" t="s">
        <v>28</v>
      </c>
      <c r="B856" t="s">
        <v>29</v>
      </c>
      <c r="C856" s="32">
        <v>2021</v>
      </c>
      <c r="D856" s="32">
        <v>5</v>
      </c>
      <c r="E856" t="s">
        <v>41</v>
      </c>
      <c r="F856" t="s">
        <v>250</v>
      </c>
      <c r="G856" s="31">
        <v>44148</v>
      </c>
      <c r="H856" s="31">
        <v>44148</v>
      </c>
      <c r="I856" s="32">
        <v>448</v>
      </c>
      <c r="J856" t="s">
        <v>189</v>
      </c>
      <c r="K856" t="s">
        <v>166</v>
      </c>
      <c r="L856" t="s">
        <v>209</v>
      </c>
      <c r="M856" t="s">
        <v>194</v>
      </c>
      <c r="O856" t="s">
        <v>195</v>
      </c>
      <c r="P856" t="s">
        <v>28</v>
      </c>
      <c r="Q856" t="s">
        <v>257</v>
      </c>
      <c r="R856" t="s">
        <v>45</v>
      </c>
      <c r="W856" s="33">
        <v>1.2</v>
      </c>
      <c r="Y856" t="s">
        <v>282</v>
      </c>
      <c r="Z856" t="s">
        <v>252</v>
      </c>
    </row>
    <row r="857" spans="1:26" x14ac:dyDescent="0.25">
      <c r="A857" t="s">
        <v>28</v>
      </c>
      <c r="B857" t="s">
        <v>29</v>
      </c>
      <c r="C857" s="32">
        <v>2021</v>
      </c>
      <c r="D857" s="32">
        <v>5</v>
      </c>
      <c r="E857" t="s">
        <v>41</v>
      </c>
      <c r="F857" t="s">
        <v>250</v>
      </c>
      <c r="G857" s="31">
        <v>44148</v>
      </c>
      <c r="H857" s="31">
        <v>44148</v>
      </c>
      <c r="I857" s="32">
        <v>449</v>
      </c>
      <c r="J857" t="s">
        <v>189</v>
      </c>
      <c r="K857" t="s">
        <v>166</v>
      </c>
      <c r="L857" t="s">
        <v>208</v>
      </c>
      <c r="M857" t="s">
        <v>194</v>
      </c>
      <c r="O857" t="s">
        <v>195</v>
      </c>
      <c r="P857" t="s">
        <v>28</v>
      </c>
      <c r="Q857" t="s">
        <v>257</v>
      </c>
      <c r="R857" t="s">
        <v>45</v>
      </c>
      <c r="W857" s="33">
        <v>0</v>
      </c>
      <c r="Y857" t="s">
        <v>282</v>
      </c>
      <c r="Z857" t="s">
        <v>252</v>
      </c>
    </row>
    <row r="858" spans="1:26" x14ac:dyDescent="0.25">
      <c r="A858" t="s">
        <v>28</v>
      </c>
      <c r="B858" t="s">
        <v>29</v>
      </c>
      <c r="C858" s="32">
        <v>2021</v>
      </c>
      <c r="D858" s="32">
        <v>5</v>
      </c>
      <c r="E858" t="s">
        <v>41</v>
      </c>
      <c r="F858" t="s">
        <v>250</v>
      </c>
      <c r="G858" s="31">
        <v>44148</v>
      </c>
      <c r="H858" s="31">
        <v>44148</v>
      </c>
      <c r="I858" s="32">
        <v>451</v>
      </c>
      <c r="J858" t="s">
        <v>254</v>
      </c>
      <c r="K858" t="s">
        <v>166</v>
      </c>
      <c r="L858" t="s">
        <v>198</v>
      </c>
      <c r="M858" t="s">
        <v>194</v>
      </c>
      <c r="O858" t="s">
        <v>195</v>
      </c>
      <c r="P858" t="s">
        <v>28</v>
      </c>
      <c r="Q858" t="s">
        <v>255</v>
      </c>
      <c r="R858" t="s">
        <v>45</v>
      </c>
      <c r="W858" s="33">
        <v>0</v>
      </c>
      <c r="Y858" t="s">
        <v>282</v>
      </c>
      <c r="Z858" t="s">
        <v>252</v>
      </c>
    </row>
    <row r="859" spans="1:26" x14ac:dyDescent="0.25">
      <c r="A859" t="s">
        <v>28</v>
      </c>
      <c r="B859" t="s">
        <v>29</v>
      </c>
      <c r="C859" s="32">
        <v>2021</v>
      </c>
      <c r="D859" s="32">
        <v>5</v>
      </c>
      <c r="E859" t="s">
        <v>41</v>
      </c>
      <c r="F859" t="s">
        <v>250</v>
      </c>
      <c r="G859" s="31">
        <v>44148</v>
      </c>
      <c r="H859" s="31">
        <v>44148</v>
      </c>
      <c r="I859" s="32">
        <v>452</v>
      </c>
      <c r="J859" t="s">
        <v>254</v>
      </c>
      <c r="K859" t="s">
        <v>166</v>
      </c>
      <c r="L859" t="s">
        <v>206</v>
      </c>
      <c r="M859" t="s">
        <v>194</v>
      </c>
      <c r="O859" t="s">
        <v>195</v>
      </c>
      <c r="P859" t="s">
        <v>28</v>
      </c>
      <c r="Q859" t="s">
        <v>255</v>
      </c>
      <c r="R859" t="s">
        <v>45</v>
      </c>
      <c r="W859" s="33">
        <v>0</v>
      </c>
      <c r="Y859" t="s">
        <v>282</v>
      </c>
      <c r="Z859" t="s">
        <v>252</v>
      </c>
    </row>
    <row r="860" spans="1:26" x14ac:dyDescent="0.25">
      <c r="A860" t="s">
        <v>28</v>
      </c>
      <c r="B860" t="s">
        <v>29</v>
      </c>
      <c r="C860" s="32">
        <v>2021</v>
      </c>
      <c r="D860" s="32">
        <v>5</v>
      </c>
      <c r="E860" t="s">
        <v>41</v>
      </c>
      <c r="F860" t="s">
        <v>250</v>
      </c>
      <c r="G860" s="31">
        <v>44148</v>
      </c>
      <c r="H860" s="31">
        <v>44148</v>
      </c>
      <c r="I860" s="32">
        <v>453</v>
      </c>
      <c r="J860" t="s">
        <v>254</v>
      </c>
      <c r="K860" t="s">
        <v>166</v>
      </c>
      <c r="L860" t="s">
        <v>203</v>
      </c>
      <c r="M860" t="s">
        <v>194</v>
      </c>
      <c r="O860" t="s">
        <v>195</v>
      </c>
      <c r="P860" t="s">
        <v>28</v>
      </c>
      <c r="Q860" t="s">
        <v>255</v>
      </c>
      <c r="R860" t="s">
        <v>45</v>
      </c>
      <c r="W860" s="33">
        <v>0</v>
      </c>
      <c r="Y860" t="s">
        <v>282</v>
      </c>
      <c r="Z860" t="s">
        <v>252</v>
      </c>
    </row>
    <row r="861" spans="1:26" x14ac:dyDescent="0.25">
      <c r="A861" t="s">
        <v>28</v>
      </c>
      <c r="B861" t="s">
        <v>29</v>
      </c>
      <c r="C861" s="32">
        <v>2021</v>
      </c>
      <c r="D861" s="32">
        <v>5</v>
      </c>
      <c r="E861" t="s">
        <v>41</v>
      </c>
      <c r="F861" t="s">
        <v>250</v>
      </c>
      <c r="G861" s="31">
        <v>44148</v>
      </c>
      <c r="H861" s="31">
        <v>44148</v>
      </c>
      <c r="I861" s="32">
        <v>454</v>
      </c>
      <c r="J861" t="s">
        <v>254</v>
      </c>
      <c r="K861" t="s">
        <v>166</v>
      </c>
      <c r="L861" t="s">
        <v>172</v>
      </c>
      <c r="M861" t="s">
        <v>194</v>
      </c>
      <c r="O861" t="s">
        <v>195</v>
      </c>
      <c r="P861" t="s">
        <v>28</v>
      </c>
      <c r="Q861" t="s">
        <v>255</v>
      </c>
      <c r="R861" t="s">
        <v>45</v>
      </c>
      <c r="W861" s="33">
        <v>0</v>
      </c>
      <c r="Y861" t="s">
        <v>282</v>
      </c>
      <c r="Z861" t="s">
        <v>252</v>
      </c>
    </row>
    <row r="862" spans="1:26" x14ac:dyDescent="0.25">
      <c r="A862" t="s">
        <v>28</v>
      </c>
      <c r="B862" t="s">
        <v>29</v>
      </c>
      <c r="C862" s="32">
        <v>2021</v>
      </c>
      <c r="D862" s="32">
        <v>5</v>
      </c>
      <c r="E862" t="s">
        <v>41</v>
      </c>
      <c r="F862" t="s">
        <v>250</v>
      </c>
      <c r="G862" s="31">
        <v>44148</v>
      </c>
      <c r="H862" s="31">
        <v>44148</v>
      </c>
      <c r="I862" s="32">
        <v>455</v>
      </c>
      <c r="J862" t="s">
        <v>254</v>
      </c>
      <c r="K862" t="s">
        <v>166</v>
      </c>
      <c r="L862" t="s">
        <v>204</v>
      </c>
      <c r="M862" t="s">
        <v>194</v>
      </c>
      <c r="O862" t="s">
        <v>195</v>
      </c>
      <c r="P862" t="s">
        <v>28</v>
      </c>
      <c r="Q862" t="s">
        <v>255</v>
      </c>
      <c r="R862" t="s">
        <v>45</v>
      </c>
      <c r="W862" s="33">
        <v>0</v>
      </c>
      <c r="Y862" t="s">
        <v>282</v>
      </c>
      <c r="Z862" t="s">
        <v>252</v>
      </c>
    </row>
    <row r="863" spans="1:26" x14ac:dyDescent="0.25">
      <c r="A863" t="s">
        <v>28</v>
      </c>
      <c r="B863" t="s">
        <v>29</v>
      </c>
      <c r="C863" s="32">
        <v>2021</v>
      </c>
      <c r="D863" s="32">
        <v>5</v>
      </c>
      <c r="E863" t="s">
        <v>41</v>
      </c>
      <c r="F863" t="s">
        <v>250</v>
      </c>
      <c r="G863" s="31">
        <v>44148</v>
      </c>
      <c r="H863" s="31">
        <v>44148</v>
      </c>
      <c r="I863" s="32">
        <v>456</v>
      </c>
      <c r="J863" t="s">
        <v>254</v>
      </c>
      <c r="K863" t="s">
        <v>166</v>
      </c>
      <c r="L863" t="s">
        <v>205</v>
      </c>
      <c r="M863" t="s">
        <v>194</v>
      </c>
      <c r="O863" t="s">
        <v>195</v>
      </c>
      <c r="P863" t="s">
        <v>28</v>
      </c>
      <c r="Q863" t="s">
        <v>255</v>
      </c>
      <c r="R863" t="s">
        <v>45</v>
      </c>
      <c r="W863" s="33">
        <v>0</v>
      </c>
      <c r="Y863" t="s">
        <v>282</v>
      </c>
      <c r="Z863" t="s">
        <v>252</v>
      </c>
    </row>
    <row r="864" spans="1:26" x14ac:dyDescent="0.25">
      <c r="A864" t="s">
        <v>28</v>
      </c>
      <c r="B864" t="s">
        <v>29</v>
      </c>
      <c r="C864" s="32">
        <v>2021</v>
      </c>
      <c r="D864" s="32">
        <v>5</v>
      </c>
      <c r="E864" t="s">
        <v>41</v>
      </c>
      <c r="F864" t="s">
        <v>250</v>
      </c>
      <c r="G864" s="31">
        <v>44148</v>
      </c>
      <c r="H864" s="31">
        <v>44148</v>
      </c>
      <c r="I864" s="32">
        <v>457</v>
      </c>
      <c r="J864" t="s">
        <v>254</v>
      </c>
      <c r="K864" t="s">
        <v>166</v>
      </c>
      <c r="L864" t="s">
        <v>207</v>
      </c>
      <c r="M864" t="s">
        <v>194</v>
      </c>
      <c r="O864" t="s">
        <v>195</v>
      </c>
      <c r="P864" t="s">
        <v>28</v>
      </c>
      <c r="Q864" t="s">
        <v>255</v>
      </c>
      <c r="R864" t="s">
        <v>45</v>
      </c>
      <c r="W864" s="33">
        <v>0</v>
      </c>
      <c r="Y864" t="s">
        <v>282</v>
      </c>
      <c r="Z864" t="s">
        <v>252</v>
      </c>
    </row>
    <row r="865" spans="1:26" x14ac:dyDescent="0.25">
      <c r="A865" t="s">
        <v>28</v>
      </c>
      <c r="B865" t="s">
        <v>29</v>
      </c>
      <c r="C865" s="32">
        <v>2021</v>
      </c>
      <c r="D865" s="32">
        <v>5</v>
      </c>
      <c r="E865" t="s">
        <v>41</v>
      </c>
      <c r="F865" t="s">
        <v>250</v>
      </c>
      <c r="G865" s="31">
        <v>44148</v>
      </c>
      <c r="H865" s="31">
        <v>44148</v>
      </c>
      <c r="I865" s="32">
        <v>458</v>
      </c>
      <c r="J865" t="s">
        <v>254</v>
      </c>
      <c r="K865" t="s">
        <v>166</v>
      </c>
      <c r="L865" t="s">
        <v>209</v>
      </c>
      <c r="M865" t="s">
        <v>194</v>
      </c>
      <c r="O865" t="s">
        <v>195</v>
      </c>
      <c r="P865" t="s">
        <v>28</v>
      </c>
      <c r="Q865" t="s">
        <v>255</v>
      </c>
      <c r="R865" t="s">
        <v>45</v>
      </c>
      <c r="W865" s="33">
        <v>0</v>
      </c>
      <c r="Y865" t="s">
        <v>282</v>
      </c>
      <c r="Z865" t="s">
        <v>252</v>
      </c>
    </row>
    <row r="866" spans="1:26" x14ac:dyDescent="0.25">
      <c r="A866" t="s">
        <v>28</v>
      </c>
      <c r="B866" t="s">
        <v>29</v>
      </c>
      <c r="C866" s="32">
        <v>2021</v>
      </c>
      <c r="D866" s="32">
        <v>5</v>
      </c>
      <c r="E866" t="s">
        <v>41</v>
      </c>
      <c r="F866" t="s">
        <v>250</v>
      </c>
      <c r="G866" s="31">
        <v>44148</v>
      </c>
      <c r="H866" s="31">
        <v>44148</v>
      </c>
      <c r="I866" s="32">
        <v>459</v>
      </c>
      <c r="J866" t="s">
        <v>254</v>
      </c>
      <c r="K866" t="s">
        <v>166</v>
      </c>
      <c r="L866" t="s">
        <v>208</v>
      </c>
      <c r="M866" t="s">
        <v>194</v>
      </c>
      <c r="O866" t="s">
        <v>195</v>
      </c>
      <c r="P866" t="s">
        <v>28</v>
      </c>
      <c r="Q866" t="s">
        <v>255</v>
      </c>
      <c r="R866" t="s">
        <v>45</v>
      </c>
      <c r="W866" s="33">
        <v>0</v>
      </c>
      <c r="Y866" t="s">
        <v>282</v>
      </c>
      <c r="Z866" t="s">
        <v>252</v>
      </c>
    </row>
    <row r="867" spans="1:26" x14ac:dyDescent="0.25">
      <c r="A867" t="s">
        <v>28</v>
      </c>
      <c r="B867" t="s">
        <v>29</v>
      </c>
      <c r="C867" s="32">
        <v>2021</v>
      </c>
      <c r="D867" s="32">
        <v>5</v>
      </c>
      <c r="E867" t="s">
        <v>41</v>
      </c>
      <c r="F867" t="s">
        <v>250</v>
      </c>
      <c r="G867" s="31">
        <v>44148</v>
      </c>
      <c r="H867" s="31">
        <v>44148</v>
      </c>
      <c r="I867" s="32">
        <v>461</v>
      </c>
      <c r="J867" t="s">
        <v>189</v>
      </c>
      <c r="K867" t="s">
        <v>166</v>
      </c>
      <c r="L867" t="s">
        <v>198</v>
      </c>
      <c r="M867" t="s">
        <v>191</v>
      </c>
      <c r="P867" t="s">
        <v>28</v>
      </c>
      <c r="Q867" t="s">
        <v>248</v>
      </c>
      <c r="R867" t="s">
        <v>45</v>
      </c>
      <c r="W867" s="33">
        <v>2228.14</v>
      </c>
      <c r="Y867" t="s">
        <v>283</v>
      </c>
      <c r="Z867" t="s">
        <v>252</v>
      </c>
    </row>
    <row r="868" spans="1:26" x14ac:dyDescent="0.25">
      <c r="A868" t="s">
        <v>28</v>
      </c>
      <c r="B868" t="s">
        <v>29</v>
      </c>
      <c r="C868" s="32">
        <v>2021</v>
      </c>
      <c r="D868" s="32">
        <v>5</v>
      </c>
      <c r="E868" t="s">
        <v>41</v>
      </c>
      <c r="F868" t="s">
        <v>250</v>
      </c>
      <c r="G868" s="31">
        <v>44148</v>
      </c>
      <c r="H868" s="31">
        <v>44148</v>
      </c>
      <c r="I868" s="32">
        <v>462</v>
      </c>
      <c r="J868" t="s">
        <v>189</v>
      </c>
      <c r="K868" t="s">
        <v>166</v>
      </c>
      <c r="L868" t="s">
        <v>206</v>
      </c>
      <c r="M868" t="s">
        <v>191</v>
      </c>
      <c r="P868" t="s">
        <v>28</v>
      </c>
      <c r="Q868" t="s">
        <v>248</v>
      </c>
      <c r="R868" t="s">
        <v>45</v>
      </c>
      <c r="W868" s="33">
        <v>24.95</v>
      </c>
      <c r="Y868" t="s">
        <v>283</v>
      </c>
      <c r="Z868" t="s">
        <v>252</v>
      </c>
    </row>
    <row r="869" spans="1:26" x14ac:dyDescent="0.25">
      <c r="A869" t="s">
        <v>28</v>
      </c>
      <c r="B869" t="s">
        <v>29</v>
      </c>
      <c r="C869" s="32">
        <v>2021</v>
      </c>
      <c r="D869" s="32">
        <v>5</v>
      </c>
      <c r="E869" t="s">
        <v>41</v>
      </c>
      <c r="F869" t="s">
        <v>250</v>
      </c>
      <c r="G869" s="31">
        <v>44148</v>
      </c>
      <c r="H869" s="31">
        <v>44148</v>
      </c>
      <c r="I869" s="32">
        <v>463</v>
      </c>
      <c r="J869" t="s">
        <v>189</v>
      </c>
      <c r="K869" t="s">
        <v>166</v>
      </c>
      <c r="L869" t="s">
        <v>203</v>
      </c>
      <c r="M869" t="s">
        <v>191</v>
      </c>
      <c r="P869" t="s">
        <v>28</v>
      </c>
      <c r="Q869" t="s">
        <v>248</v>
      </c>
      <c r="R869" t="s">
        <v>45</v>
      </c>
      <c r="W869" s="33">
        <v>322.19</v>
      </c>
      <c r="Y869" t="s">
        <v>283</v>
      </c>
      <c r="Z869" t="s">
        <v>252</v>
      </c>
    </row>
    <row r="870" spans="1:26" x14ac:dyDescent="0.25">
      <c r="A870" t="s">
        <v>28</v>
      </c>
      <c r="B870" t="s">
        <v>29</v>
      </c>
      <c r="C870" s="32">
        <v>2021</v>
      </c>
      <c r="D870" s="32">
        <v>5</v>
      </c>
      <c r="E870" t="s">
        <v>41</v>
      </c>
      <c r="F870" t="s">
        <v>250</v>
      </c>
      <c r="G870" s="31">
        <v>44148</v>
      </c>
      <c r="H870" s="31">
        <v>44148</v>
      </c>
      <c r="I870" s="32">
        <v>464</v>
      </c>
      <c r="J870" t="s">
        <v>189</v>
      </c>
      <c r="K870" t="s">
        <v>166</v>
      </c>
      <c r="L870" t="s">
        <v>172</v>
      </c>
      <c r="M870" t="s">
        <v>191</v>
      </c>
      <c r="P870" t="s">
        <v>28</v>
      </c>
      <c r="Q870" t="s">
        <v>248</v>
      </c>
      <c r="R870" t="s">
        <v>45</v>
      </c>
      <c r="W870" s="33">
        <v>165.32</v>
      </c>
      <c r="Y870" t="s">
        <v>283</v>
      </c>
      <c r="Z870" t="s">
        <v>252</v>
      </c>
    </row>
    <row r="871" spans="1:26" x14ac:dyDescent="0.25">
      <c r="A871" t="s">
        <v>28</v>
      </c>
      <c r="B871" t="s">
        <v>29</v>
      </c>
      <c r="C871" s="32">
        <v>2021</v>
      </c>
      <c r="D871" s="32">
        <v>5</v>
      </c>
      <c r="E871" t="s">
        <v>41</v>
      </c>
      <c r="F871" t="s">
        <v>250</v>
      </c>
      <c r="G871" s="31">
        <v>44148</v>
      </c>
      <c r="H871" s="31">
        <v>44148</v>
      </c>
      <c r="I871" s="32">
        <v>465</v>
      </c>
      <c r="J871" t="s">
        <v>189</v>
      </c>
      <c r="K871" t="s">
        <v>166</v>
      </c>
      <c r="L871" t="s">
        <v>204</v>
      </c>
      <c r="M871" t="s">
        <v>191</v>
      </c>
      <c r="P871" t="s">
        <v>28</v>
      </c>
      <c r="Q871" t="s">
        <v>248</v>
      </c>
      <c r="R871" t="s">
        <v>45</v>
      </c>
      <c r="W871" s="33">
        <v>29.86</v>
      </c>
      <c r="Y871" t="s">
        <v>283</v>
      </c>
      <c r="Z871" t="s">
        <v>252</v>
      </c>
    </row>
    <row r="872" spans="1:26" x14ac:dyDescent="0.25">
      <c r="A872" t="s">
        <v>28</v>
      </c>
      <c r="B872" t="s">
        <v>29</v>
      </c>
      <c r="C872" s="32">
        <v>2021</v>
      </c>
      <c r="D872" s="32">
        <v>5</v>
      </c>
      <c r="E872" t="s">
        <v>41</v>
      </c>
      <c r="F872" t="s">
        <v>250</v>
      </c>
      <c r="G872" s="31">
        <v>44148</v>
      </c>
      <c r="H872" s="31">
        <v>44148</v>
      </c>
      <c r="I872" s="32">
        <v>466</v>
      </c>
      <c r="J872" t="s">
        <v>189</v>
      </c>
      <c r="K872" t="s">
        <v>166</v>
      </c>
      <c r="L872" t="s">
        <v>205</v>
      </c>
      <c r="M872" t="s">
        <v>191</v>
      </c>
      <c r="P872" t="s">
        <v>28</v>
      </c>
      <c r="Q872" t="s">
        <v>248</v>
      </c>
      <c r="R872" t="s">
        <v>45</v>
      </c>
      <c r="W872" s="33">
        <v>337.97</v>
      </c>
      <c r="Y872" t="s">
        <v>283</v>
      </c>
      <c r="Z872" t="s">
        <v>252</v>
      </c>
    </row>
    <row r="873" spans="1:26" x14ac:dyDescent="0.25">
      <c r="A873" t="s">
        <v>28</v>
      </c>
      <c r="B873" t="s">
        <v>29</v>
      </c>
      <c r="C873" s="32">
        <v>2021</v>
      </c>
      <c r="D873" s="32">
        <v>5</v>
      </c>
      <c r="E873" t="s">
        <v>41</v>
      </c>
      <c r="F873" t="s">
        <v>250</v>
      </c>
      <c r="G873" s="31">
        <v>44148</v>
      </c>
      <c r="H873" s="31">
        <v>44148</v>
      </c>
      <c r="I873" s="32">
        <v>467</v>
      </c>
      <c r="J873" t="s">
        <v>189</v>
      </c>
      <c r="K873" t="s">
        <v>166</v>
      </c>
      <c r="L873" t="s">
        <v>207</v>
      </c>
      <c r="M873" t="s">
        <v>191</v>
      </c>
      <c r="P873" t="s">
        <v>28</v>
      </c>
      <c r="Q873" t="s">
        <v>248</v>
      </c>
      <c r="R873" t="s">
        <v>45</v>
      </c>
      <c r="W873" s="33">
        <v>13.59</v>
      </c>
      <c r="Y873" t="s">
        <v>283</v>
      </c>
      <c r="Z873" t="s">
        <v>252</v>
      </c>
    </row>
    <row r="874" spans="1:26" x14ac:dyDescent="0.25">
      <c r="A874" t="s">
        <v>28</v>
      </c>
      <c r="B874" t="s">
        <v>29</v>
      </c>
      <c r="C874" s="32">
        <v>2021</v>
      </c>
      <c r="D874" s="32">
        <v>5</v>
      </c>
      <c r="E874" t="s">
        <v>41</v>
      </c>
      <c r="F874" t="s">
        <v>250</v>
      </c>
      <c r="G874" s="31">
        <v>44148</v>
      </c>
      <c r="H874" s="31">
        <v>44148</v>
      </c>
      <c r="I874" s="32">
        <v>468</v>
      </c>
      <c r="J874" t="s">
        <v>189</v>
      </c>
      <c r="K874" t="s">
        <v>166</v>
      </c>
      <c r="L874" t="s">
        <v>209</v>
      </c>
      <c r="M874" t="s">
        <v>191</v>
      </c>
      <c r="P874" t="s">
        <v>28</v>
      </c>
      <c r="Q874" t="s">
        <v>248</v>
      </c>
      <c r="R874" t="s">
        <v>45</v>
      </c>
      <c r="W874" s="33">
        <v>11</v>
      </c>
      <c r="Y874" t="s">
        <v>283</v>
      </c>
      <c r="Z874" t="s">
        <v>252</v>
      </c>
    </row>
    <row r="875" spans="1:26" x14ac:dyDescent="0.25">
      <c r="A875" t="s">
        <v>28</v>
      </c>
      <c r="B875" t="s">
        <v>29</v>
      </c>
      <c r="C875" s="32">
        <v>2021</v>
      </c>
      <c r="D875" s="32">
        <v>5</v>
      </c>
      <c r="E875" t="s">
        <v>41</v>
      </c>
      <c r="F875" t="s">
        <v>250</v>
      </c>
      <c r="G875" s="31">
        <v>44148</v>
      </c>
      <c r="H875" s="31">
        <v>44148</v>
      </c>
      <c r="I875" s="32">
        <v>469</v>
      </c>
      <c r="J875" t="s">
        <v>189</v>
      </c>
      <c r="K875" t="s">
        <v>166</v>
      </c>
      <c r="L875" t="s">
        <v>208</v>
      </c>
      <c r="M875" t="s">
        <v>191</v>
      </c>
      <c r="P875" t="s">
        <v>28</v>
      </c>
      <c r="Q875" t="s">
        <v>248</v>
      </c>
      <c r="R875" t="s">
        <v>45</v>
      </c>
      <c r="W875" s="33">
        <v>0</v>
      </c>
      <c r="Y875" t="s">
        <v>283</v>
      </c>
      <c r="Z875" t="s">
        <v>252</v>
      </c>
    </row>
    <row r="876" spans="1:26" x14ac:dyDescent="0.25">
      <c r="A876" t="s">
        <v>28</v>
      </c>
      <c r="B876" t="s">
        <v>29</v>
      </c>
      <c r="C876" s="32">
        <v>2021</v>
      </c>
      <c r="D876" s="32">
        <v>5</v>
      </c>
      <c r="E876" t="s">
        <v>41</v>
      </c>
      <c r="F876" t="s">
        <v>250</v>
      </c>
      <c r="G876" s="31">
        <v>44148</v>
      </c>
      <c r="H876" s="31">
        <v>44148</v>
      </c>
      <c r="I876" s="32">
        <v>471</v>
      </c>
      <c r="J876" t="s">
        <v>32</v>
      </c>
      <c r="K876" t="s">
        <v>166</v>
      </c>
      <c r="L876" t="s">
        <v>198</v>
      </c>
      <c r="M876" t="s">
        <v>191</v>
      </c>
      <c r="P876" t="s">
        <v>28</v>
      </c>
      <c r="Q876" t="s">
        <v>261</v>
      </c>
      <c r="R876" t="s">
        <v>45</v>
      </c>
      <c r="W876" s="33">
        <v>1823.03</v>
      </c>
      <c r="Y876" t="s">
        <v>283</v>
      </c>
      <c r="Z876" t="s">
        <v>252</v>
      </c>
    </row>
    <row r="877" spans="1:26" x14ac:dyDescent="0.25">
      <c r="A877" t="s">
        <v>28</v>
      </c>
      <c r="B877" t="s">
        <v>29</v>
      </c>
      <c r="C877" s="32">
        <v>2021</v>
      </c>
      <c r="D877" s="32">
        <v>5</v>
      </c>
      <c r="E877" t="s">
        <v>41</v>
      </c>
      <c r="F877" t="s">
        <v>250</v>
      </c>
      <c r="G877" s="31">
        <v>44148</v>
      </c>
      <c r="H877" s="31">
        <v>44148</v>
      </c>
      <c r="I877" s="32">
        <v>472</v>
      </c>
      <c r="J877" t="s">
        <v>32</v>
      </c>
      <c r="K877" t="s">
        <v>166</v>
      </c>
      <c r="L877" t="s">
        <v>206</v>
      </c>
      <c r="M877" t="s">
        <v>191</v>
      </c>
      <c r="P877" t="s">
        <v>28</v>
      </c>
      <c r="Q877" t="s">
        <v>261</v>
      </c>
      <c r="R877" t="s">
        <v>45</v>
      </c>
      <c r="W877" s="33">
        <v>20.420000000000002</v>
      </c>
      <c r="Y877" t="s">
        <v>283</v>
      </c>
      <c r="Z877" t="s">
        <v>252</v>
      </c>
    </row>
    <row r="878" spans="1:26" x14ac:dyDescent="0.25">
      <c r="A878" t="s">
        <v>28</v>
      </c>
      <c r="B878" t="s">
        <v>29</v>
      </c>
      <c r="C878" s="32">
        <v>2021</v>
      </c>
      <c r="D878" s="32">
        <v>5</v>
      </c>
      <c r="E878" t="s">
        <v>41</v>
      </c>
      <c r="F878" t="s">
        <v>250</v>
      </c>
      <c r="G878" s="31">
        <v>44148</v>
      </c>
      <c r="H878" s="31">
        <v>44148</v>
      </c>
      <c r="I878" s="32">
        <v>473</v>
      </c>
      <c r="J878" t="s">
        <v>32</v>
      </c>
      <c r="K878" t="s">
        <v>166</v>
      </c>
      <c r="L878" t="s">
        <v>203</v>
      </c>
      <c r="M878" t="s">
        <v>191</v>
      </c>
      <c r="P878" t="s">
        <v>28</v>
      </c>
      <c r="Q878" t="s">
        <v>261</v>
      </c>
      <c r="R878" t="s">
        <v>45</v>
      </c>
      <c r="W878" s="33">
        <v>263.61</v>
      </c>
      <c r="Y878" t="s">
        <v>283</v>
      </c>
      <c r="Z878" t="s">
        <v>252</v>
      </c>
    </row>
    <row r="879" spans="1:26" x14ac:dyDescent="0.25">
      <c r="A879" t="s">
        <v>28</v>
      </c>
      <c r="B879" t="s">
        <v>29</v>
      </c>
      <c r="C879" s="32">
        <v>2021</v>
      </c>
      <c r="D879" s="32">
        <v>5</v>
      </c>
      <c r="E879" t="s">
        <v>41</v>
      </c>
      <c r="F879" t="s">
        <v>250</v>
      </c>
      <c r="G879" s="31">
        <v>44148</v>
      </c>
      <c r="H879" s="31">
        <v>44148</v>
      </c>
      <c r="I879" s="32">
        <v>474</v>
      </c>
      <c r="J879" t="s">
        <v>32</v>
      </c>
      <c r="K879" t="s">
        <v>166</v>
      </c>
      <c r="L879" t="s">
        <v>172</v>
      </c>
      <c r="M879" t="s">
        <v>191</v>
      </c>
      <c r="P879" t="s">
        <v>28</v>
      </c>
      <c r="Q879" t="s">
        <v>261</v>
      </c>
      <c r="R879" t="s">
        <v>45</v>
      </c>
      <c r="W879" s="33">
        <v>135.27000000000001</v>
      </c>
      <c r="Y879" t="s">
        <v>283</v>
      </c>
      <c r="Z879" t="s">
        <v>252</v>
      </c>
    </row>
    <row r="880" spans="1:26" x14ac:dyDescent="0.25">
      <c r="A880" t="s">
        <v>28</v>
      </c>
      <c r="B880" t="s">
        <v>29</v>
      </c>
      <c r="C880" s="32">
        <v>2021</v>
      </c>
      <c r="D880" s="32">
        <v>5</v>
      </c>
      <c r="E880" t="s">
        <v>41</v>
      </c>
      <c r="F880" t="s">
        <v>250</v>
      </c>
      <c r="G880" s="31">
        <v>44148</v>
      </c>
      <c r="H880" s="31">
        <v>44148</v>
      </c>
      <c r="I880" s="32">
        <v>475</v>
      </c>
      <c r="J880" t="s">
        <v>32</v>
      </c>
      <c r="K880" t="s">
        <v>166</v>
      </c>
      <c r="L880" t="s">
        <v>204</v>
      </c>
      <c r="M880" t="s">
        <v>191</v>
      </c>
      <c r="P880" t="s">
        <v>28</v>
      </c>
      <c r="Q880" t="s">
        <v>261</v>
      </c>
      <c r="R880" t="s">
        <v>45</v>
      </c>
      <c r="W880" s="33">
        <v>24.43</v>
      </c>
      <c r="Y880" t="s">
        <v>283</v>
      </c>
      <c r="Z880" t="s">
        <v>252</v>
      </c>
    </row>
    <row r="881" spans="1:26" x14ac:dyDescent="0.25">
      <c r="A881" t="s">
        <v>28</v>
      </c>
      <c r="B881" t="s">
        <v>29</v>
      </c>
      <c r="C881" s="32">
        <v>2021</v>
      </c>
      <c r="D881" s="32">
        <v>5</v>
      </c>
      <c r="E881" t="s">
        <v>41</v>
      </c>
      <c r="F881" t="s">
        <v>250</v>
      </c>
      <c r="G881" s="31">
        <v>44148</v>
      </c>
      <c r="H881" s="31">
        <v>44148</v>
      </c>
      <c r="I881" s="32">
        <v>476</v>
      </c>
      <c r="J881" t="s">
        <v>32</v>
      </c>
      <c r="K881" t="s">
        <v>166</v>
      </c>
      <c r="L881" t="s">
        <v>205</v>
      </c>
      <c r="M881" t="s">
        <v>191</v>
      </c>
      <c r="P881" t="s">
        <v>28</v>
      </c>
      <c r="Q881" t="s">
        <v>261</v>
      </c>
      <c r="R881" t="s">
        <v>45</v>
      </c>
      <c r="W881" s="33">
        <v>276.52999999999997</v>
      </c>
      <c r="Y881" t="s">
        <v>283</v>
      </c>
      <c r="Z881" t="s">
        <v>252</v>
      </c>
    </row>
    <row r="882" spans="1:26" x14ac:dyDescent="0.25">
      <c r="A882" t="s">
        <v>28</v>
      </c>
      <c r="B882" t="s">
        <v>29</v>
      </c>
      <c r="C882" s="32">
        <v>2021</v>
      </c>
      <c r="D882" s="32">
        <v>5</v>
      </c>
      <c r="E882" t="s">
        <v>41</v>
      </c>
      <c r="F882" t="s">
        <v>250</v>
      </c>
      <c r="G882" s="31">
        <v>44148</v>
      </c>
      <c r="H882" s="31">
        <v>44148</v>
      </c>
      <c r="I882" s="32">
        <v>477</v>
      </c>
      <c r="J882" t="s">
        <v>32</v>
      </c>
      <c r="K882" t="s">
        <v>166</v>
      </c>
      <c r="L882" t="s">
        <v>207</v>
      </c>
      <c r="M882" t="s">
        <v>191</v>
      </c>
      <c r="P882" t="s">
        <v>28</v>
      </c>
      <c r="Q882" t="s">
        <v>261</v>
      </c>
      <c r="R882" t="s">
        <v>45</v>
      </c>
      <c r="W882" s="33">
        <v>11.12</v>
      </c>
      <c r="Y882" t="s">
        <v>283</v>
      </c>
      <c r="Z882" t="s">
        <v>252</v>
      </c>
    </row>
    <row r="883" spans="1:26" x14ac:dyDescent="0.25">
      <c r="A883" t="s">
        <v>28</v>
      </c>
      <c r="B883" t="s">
        <v>29</v>
      </c>
      <c r="C883" s="32">
        <v>2021</v>
      </c>
      <c r="D883" s="32">
        <v>5</v>
      </c>
      <c r="E883" t="s">
        <v>41</v>
      </c>
      <c r="F883" t="s">
        <v>250</v>
      </c>
      <c r="G883" s="31">
        <v>44148</v>
      </c>
      <c r="H883" s="31">
        <v>44148</v>
      </c>
      <c r="I883" s="32">
        <v>478</v>
      </c>
      <c r="J883" t="s">
        <v>32</v>
      </c>
      <c r="K883" t="s">
        <v>166</v>
      </c>
      <c r="L883" t="s">
        <v>209</v>
      </c>
      <c r="M883" t="s">
        <v>191</v>
      </c>
      <c r="P883" t="s">
        <v>28</v>
      </c>
      <c r="Q883" t="s">
        <v>261</v>
      </c>
      <c r="R883" t="s">
        <v>45</v>
      </c>
      <c r="W883" s="33">
        <v>9</v>
      </c>
      <c r="Y883" t="s">
        <v>283</v>
      </c>
      <c r="Z883" t="s">
        <v>252</v>
      </c>
    </row>
    <row r="884" spans="1:26" x14ac:dyDescent="0.25">
      <c r="A884" t="s">
        <v>28</v>
      </c>
      <c r="B884" t="s">
        <v>29</v>
      </c>
      <c r="C884" s="32">
        <v>2021</v>
      </c>
      <c r="D884" s="32">
        <v>5</v>
      </c>
      <c r="E884" t="s">
        <v>41</v>
      </c>
      <c r="F884" t="s">
        <v>250</v>
      </c>
      <c r="G884" s="31">
        <v>44148</v>
      </c>
      <c r="H884" s="31">
        <v>44148</v>
      </c>
      <c r="I884" s="32">
        <v>479</v>
      </c>
      <c r="J884" t="s">
        <v>32</v>
      </c>
      <c r="K884" t="s">
        <v>166</v>
      </c>
      <c r="L884" t="s">
        <v>208</v>
      </c>
      <c r="M884" t="s">
        <v>191</v>
      </c>
      <c r="P884" t="s">
        <v>28</v>
      </c>
      <c r="Q884" t="s">
        <v>261</v>
      </c>
      <c r="R884" t="s">
        <v>45</v>
      </c>
      <c r="W884" s="33">
        <v>0</v>
      </c>
      <c r="Y884" t="s">
        <v>283</v>
      </c>
      <c r="Z884" t="s">
        <v>252</v>
      </c>
    </row>
    <row r="885" spans="1:26" x14ac:dyDescent="0.25">
      <c r="A885" t="s">
        <v>28</v>
      </c>
      <c r="B885" t="s">
        <v>29</v>
      </c>
      <c r="C885" s="32">
        <v>2021</v>
      </c>
      <c r="D885" s="32">
        <v>5</v>
      </c>
      <c r="E885" t="s">
        <v>41</v>
      </c>
      <c r="F885" t="s">
        <v>250</v>
      </c>
      <c r="G885" s="31">
        <v>44148</v>
      </c>
      <c r="H885" s="31">
        <v>44148</v>
      </c>
      <c r="I885" s="32">
        <v>481</v>
      </c>
      <c r="J885" t="s">
        <v>189</v>
      </c>
      <c r="K885" t="s">
        <v>166</v>
      </c>
      <c r="L885" t="s">
        <v>198</v>
      </c>
      <c r="M885" t="s">
        <v>199</v>
      </c>
      <c r="O885" t="s">
        <v>195</v>
      </c>
      <c r="P885" t="s">
        <v>28</v>
      </c>
      <c r="Q885" t="s">
        <v>284</v>
      </c>
      <c r="R885" t="s">
        <v>45</v>
      </c>
      <c r="W885" s="33">
        <v>246.59</v>
      </c>
      <c r="Y885" t="s">
        <v>285</v>
      </c>
      <c r="Z885" t="s">
        <v>252</v>
      </c>
    </row>
    <row r="886" spans="1:26" x14ac:dyDescent="0.25">
      <c r="A886" t="s">
        <v>28</v>
      </c>
      <c r="B886" t="s">
        <v>29</v>
      </c>
      <c r="C886" s="32">
        <v>2021</v>
      </c>
      <c r="D886" s="32">
        <v>5</v>
      </c>
      <c r="E886" t="s">
        <v>41</v>
      </c>
      <c r="F886" t="s">
        <v>250</v>
      </c>
      <c r="G886" s="31">
        <v>44148</v>
      </c>
      <c r="H886" s="31">
        <v>44148</v>
      </c>
      <c r="I886" s="32">
        <v>482</v>
      </c>
      <c r="J886" t="s">
        <v>189</v>
      </c>
      <c r="K886" t="s">
        <v>166</v>
      </c>
      <c r="L886" t="s">
        <v>206</v>
      </c>
      <c r="M886" t="s">
        <v>199</v>
      </c>
      <c r="O886" t="s">
        <v>195</v>
      </c>
      <c r="P886" t="s">
        <v>28</v>
      </c>
      <c r="Q886" t="s">
        <v>284</v>
      </c>
      <c r="R886" t="s">
        <v>45</v>
      </c>
      <c r="W886" s="33">
        <v>2.76</v>
      </c>
      <c r="Y886" t="s">
        <v>285</v>
      </c>
      <c r="Z886" t="s">
        <v>252</v>
      </c>
    </row>
    <row r="887" spans="1:26" x14ac:dyDescent="0.25">
      <c r="A887" t="s">
        <v>28</v>
      </c>
      <c r="B887" t="s">
        <v>29</v>
      </c>
      <c r="C887" s="32">
        <v>2021</v>
      </c>
      <c r="D887" s="32">
        <v>5</v>
      </c>
      <c r="E887" t="s">
        <v>41</v>
      </c>
      <c r="F887" t="s">
        <v>250</v>
      </c>
      <c r="G887" s="31">
        <v>44148</v>
      </c>
      <c r="H887" s="31">
        <v>44148</v>
      </c>
      <c r="I887" s="32">
        <v>483</v>
      </c>
      <c r="J887" t="s">
        <v>189</v>
      </c>
      <c r="K887" t="s">
        <v>166</v>
      </c>
      <c r="L887" t="s">
        <v>203</v>
      </c>
      <c r="M887" t="s">
        <v>199</v>
      </c>
      <c r="O887" t="s">
        <v>195</v>
      </c>
      <c r="P887" t="s">
        <v>28</v>
      </c>
      <c r="Q887" t="s">
        <v>284</v>
      </c>
      <c r="R887" t="s">
        <v>45</v>
      </c>
      <c r="W887" s="33">
        <v>35.659999999999997</v>
      </c>
      <c r="Y887" t="s">
        <v>285</v>
      </c>
      <c r="Z887" t="s">
        <v>252</v>
      </c>
    </row>
    <row r="888" spans="1:26" x14ac:dyDescent="0.25">
      <c r="A888" t="s">
        <v>28</v>
      </c>
      <c r="B888" t="s">
        <v>29</v>
      </c>
      <c r="C888" s="32">
        <v>2021</v>
      </c>
      <c r="D888" s="32">
        <v>5</v>
      </c>
      <c r="E888" t="s">
        <v>41</v>
      </c>
      <c r="F888" t="s">
        <v>250</v>
      </c>
      <c r="G888" s="31">
        <v>44148</v>
      </c>
      <c r="H888" s="31">
        <v>44148</v>
      </c>
      <c r="I888" s="32">
        <v>484</v>
      </c>
      <c r="J888" t="s">
        <v>189</v>
      </c>
      <c r="K888" t="s">
        <v>166</v>
      </c>
      <c r="L888" t="s">
        <v>172</v>
      </c>
      <c r="M888" t="s">
        <v>199</v>
      </c>
      <c r="O888" t="s">
        <v>195</v>
      </c>
      <c r="P888" t="s">
        <v>28</v>
      </c>
      <c r="Q888" t="s">
        <v>284</v>
      </c>
      <c r="R888" t="s">
        <v>45</v>
      </c>
      <c r="W888" s="33">
        <v>18.48</v>
      </c>
      <c r="Y888" t="s">
        <v>285</v>
      </c>
      <c r="Z888" t="s">
        <v>252</v>
      </c>
    </row>
    <row r="889" spans="1:26" x14ac:dyDescent="0.25">
      <c r="A889" t="s">
        <v>28</v>
      </c>
      <c r="B889" t="s">
        <v>29</v>
      </c>
      <c r="C889" s="32">
        <v>2021</v>
      </c>
      <c r="D889" s="32">
        <v>5</v>
      </c>
      <c r="E889" t="s">
        <v>41</v>
      </c>
      <c r="F889" t="s">
        <v>250</v>
      </c>
      <c r="G889" s="31">
        <v>44148</v>
      </c>
      <c r="H889" s="31">
        <v>44148</v>
      </c>
      <c r="I889" s="32">
        <v>485</v>
      </c>
      <c r="J889" t="s">
        <v>189</v>
      </c>
      <c r="K889" t="s">
        <v>166</v>
      </c>
      <c r="L889" t="s">
        <v>204</v>
      </c>
      <c r="M889" t="s">
        <v>199</v>
      </c>
      <c r="O889" t="s">
        <v>195</v>
      </c>
      <c r="P889" t="s">
        <v>28</v>
      </c>
      <c r="Q889" t="s">
        <v>284</v>
      </c>
      <c r="R889" t="s">
        <v>45</v>
      </c>
      <c r="W889" s="33">
        <v>3.3</v>
      </c>
      <c r="Y889" t="s">
        <v>285</v>
      </c>
      <c r="Z889" t="s">
        <v>252</v>
      </c>
    </row>
    <row r="890" spans="1:26" x14ac:dyDescent="0.25">
      <c r="A890" t="s">
        <v>28</v>
      </c>
      <c r="B890" t="s">
        <v>29</v>
      </c>
      <c r="C890" s="32">
        <v>2021</v>
      </c>
      <c r="D890" s="32">
        <v>5</v>
      </c>
      <c r="E890" t="s">
        <v>41</v>
      </c>
      <c r="F890" t="s">
        <v>250</v>
      </c>
      <c r="G890" s="31">
        <v>44148</v>
      </c>
      <c r="H890" s="31">
        <v>44148</v>
      </c>
      <c r="I890" s="32">
        <v>486</v>
      </c>
      <c r="J890" t="s">
        <v>189</v>
      </c>
      <c r="K890" t="s">
        <v>166</v>
      </c>
      <c r="L890" t="s">
        <v>205</v>
      </c>
      <c r="M890" t="s">
        <v>199</v>
      </c>
      <c r="O890" t="s">
        <v>195</v>
      </c>
      <c r="P890" t="s">
        <v>28</v>
      </c>
      <c r="Q890" t="s">
        <v>284</v>
      </c>
      <c r="R890" t="s">
        <v>45</v>
      </c>
      <c r="W890" s="33">
        <v>27.48</v>
      </c>
      <c r="Y890" t="s">
        <v>285</v>
      </c>
      <c r="Z890" t="s">
        <v>252</v>
      </c>
    </row>
    <row r="891" spans="1:26" x14ac:dyDescent="0.25">
      <c r="A891" t="s">
        <v>28</v>
      </c>
      <c r="B891" t="s">
        <v>29</v>
      </c>
      <c r="C891" s="32">
        <v>2021</v>
      </c>
      <c r="D891" s="32">
        <v>5</v>
      </c>
      <c r="E891" t="s">
        <v>41</v>
      </c>
      <c r="F891" t="s">
        <v>250</v>
      </c>
      <c r="G891" s="31">
        <v>44148</v>
      </c>
      <c r="H891" s="31">
        <v>44148</v>
      </c>
      <c r="I891" s="32">
        <v>487</v>
      </c>
      <c r="J891" t="s">
        <v>189</v>
      </c>
      <c r="K891" t="s">
        <v>166</v>
      </c>
      <c r="L891" t="s">
        <v>207</v>
      </c>
      <c r="M891" t="s">
        <v>199</v>
      </c>
      <c r="O891" t="s">
        <v>195</v>
      </c>
      <c r="P891" t="s">
        <v>28</v>
      </c>
      <c r="Q891" t="s">
        <v>284</v>
      </c>
      <c r="R891" t="s">
        <v>45</v>
      </c>
      <c r="W891" s="33">
        <v>1.5</v>
      </c>
      <c r="Y891" t="s">
        <v>285</v>
      </c>
      <c r="Z891" t="s">
        <v>252</v>
      </c>
    </row>
    <row r="892" spans="1:26" x14ac:dyDescent="0.25">
      <c r="A892" t="s">
        <v>28</v>
      </c>
      <c r="B892" t="s">
        <v>29</v>
      </c>
      <c r="C892" s="32">
        <v>2021</v>
      </c>
      <c r="D892" s="32">
        <v>5</v>
      </c>
      <c r="E892" t="s">
        <v>41</v>
      </c>
      <c r="F892" t="s">
        <v>250</v>
      </c>
      <c r="G892" s="31">
        <v>44148</v>
      </c>
      <c r="H892" s="31">
        <v>44148</v>
      </c>
      <c r="I892" s="32">
        <v>488</v>
      </c>
      <c r="J892" t="s">
        <v>189</v>
      </c>
      <c r="K892" t="s">
        <v>166</v>
      </c>
      <c r="L892" t="s">
        <v>209</v>
      </c>
      <c r="M892" t="s">
        <v>199</v>
      </c>
      <c r="O892" t="s">
        <v>195</v>
      </c>
      <c r="P892" t="s">
        <v>28</v>
      </c>
      <c r="Q892" t="s">
        <v>284</v>
      </c>
      <c r="R892" t="s">
        <v>45</v>
      </c>
      <c r="W892" s="33">
        <v>0</v>
      </c>
      <c r="Y892" t="s">
        <v>285</v>
      </c>
      <c r="Z892" t="s">
        <v>252</v>
      </c>
    </row>
    <row r="893" spans="1:26" x14ac:dyDescent="0.25">
      <c r="A893" t="s">
        <v>28</v>
      </c>
      <c r="B893" t="s">
        <v>29</v>
      </c>
      <c r="C893" s="32">
        <v>2021</v>
      </c>
      <c r="D893" s="32">
        <v>5</v>
      </c>
      <c r="E893" t="s">
        <v>41</v>
      </c>
      <c r="F893" t="s">
        <v>250</v>
      </c>
      <c r="G893" s="31">
        <v>44148</v>
      </c>
      <c r="H893" s="31">
        <v>44148</v>
      </c>
      <c r="I893" s="32">
        <v>489</v>
      </c>
      <c r="J893" t="s">
        <v>189</v>
      </c>
      <c r="K893" t="s">
        <v>166</v>
      </c>
      <c r="L893" t="s">
        <v>208</v>
      </c>
      <c r="M893" t="s">
        <v>199</v>
      </c>
      <c r="O893" t="s">
        <v>195</v>
      </c>
      <c r="P893" t="s">
        <v>28</v>
      </c>
      <c r="Q893" t="s">
        <v>284</v>
      </c>
      <c r="R893" t="s">
        <v>45</v>
      </c>
      <c r="W893" s="33">
        <v>0</v>
      </c>
      <c r="Y893" t="s">
        <v>285</v>
      </c>
      <c r="Z893" t="s">
        <v>252</v>
      </c>
    </row>
    <row r="894" spans="1:26" x14ac:dyDescent="0.25">
      <c r="A894" t="s">
        <v>28</v>
      </c>
      <c r="B894" t="s">
        <v>29</v>
      </c>
      <c r="C894" s="32">
        <v>2021</v>
      </c>
      <c r="D894" s="32">
        <v>5</v>
      </c>
      <c r="E894" t="s">
        <v>41</v>
      </c>
      <c r="F894" t="s">
        <v>250</v>
      </c>
      <c r="G894" s="31">
        <v>44148</v>
      </c>
      <c r="H894" s="31">
        <v>44148</v>
      </c>
      <c r="I894" s="32">
        <v>491</v>
      </c>
      <c r="J894" t="s">
        <v>32</v>
      </c>
      <c r="K894" t="s">
        <v>166</v>
      </c>
      <c r="L894" t="s">
        <v>198</v>
      </c>
      <c r="M894" t="s">
        <v>199</v>
      </c>
      <c r="O894" t="s">
        <v>195</v>
      </c>
      <c r="P894" t="s">
        <v>28</v>
      </c>
      <c r="Q894" t="s">
        <v>284</v>
      </c>
      <c r="R894" t="s">
        <v>45</v>
      </c>
      <c r="W894" s="33">
        <v>92.48</v>
      </c>
      <c r="Y894" t="s">
        <v>285</v>
      </c>
      <c r="Z894" t="s">
        <v>252</v>
      </c>
    </row>
    <row r="895" spans="1:26" x14ac:dyDescent="0.25">
      <c r="A895" t="s">
        <v>28</v>
      </c>
      <c r="B895" t="s">
        <v>29</v>
      </c>
      <c r="C895" s="32">
        <v>2021</v>
      </c>
      <c r="D895" s="32">
        <v>5</v>
      </c>
      <c r="E895" t="s">
        <v>41</v>
      </c>
      <c r="F895" t="s">
        <v>250</v>
      </c>
      <c r="G895" s="31">
        <v>44148</v>
      </c>
      <c r="H895" s="31">
        <v>44148</v>
      </c>
      <c r="I895" s="32">
        <v>492</v>
      </c>
      <c r="J895" t="s">
        <v>32</v>
      </c>
      <c r="K895" t="s">
        <v>166</v>
      </c>
      <c r="L895" t="s">
        <v>206</v>
      </c>
      <c r="M895" t="s">
        <v>199</v>
      </c>
      <c r="O895" t="s">
        <v>195</v>
      </c>
      <c r="P895" t="s">
        <v>28</v>
      </c>
      <c r="Q895" t="s">
        <v>284</v>
      </c>
      <c r="R895" t="s">
        <v>45</v>
      </c>
      <c r="W895" s="33">
        <v>1.04</v>
      </c>
      <c r="Y895" t="s">
        <v>285</v>
      </c>
      <c r="Z895" t="s">
        <v>252</v>
      </c>
    </row>
    <row r="896" spans="1:26" x14ac:dyDescent="0.25">
      <c r="A896" t="s">
        <v>28</v>
      </c>
      <c r="B896" t="s">
        <v>29</v>
      </c>
      <c r="C896" s="32">
        <v>2021</v>
      </c>
      <c r="D896" s="32">
        <v>5</v>
      </c>
      <c r="E896" t="s">
        <v>41</v>
      </c>
      <c r="F896" t="s">
        <v>250</v>
      </c>
      <c r="G896" s="31">
        <v>44148</v>
      </c>
      <c r="H896" s="31">
        <v>44148</v>
      </c>
      <c r="I896" s="32">
        <v>493</v>
      </c>
      <c r="J896" t="s">
        <v>32</v>
      </c>
      <c r="K896" t="s">
        <v>166</v>
      </c>
      <c r="L896" t="s">
        <v>203</v>
      </c>
      <c r="M896" t="s">
        <v>199</v>
      </c>
      <c r="O896" t="s">
        <v>195</v>
      </c>
      <c r="P896" t="s">
        <v>28</v>
      </c>
      <c r="Q896" t="s">
        <v>284</v>
      </c>
      <c r="R896" t="s">
        <v>45</v>
      </c>
      <c r="W896" s="33">
        <v>13.37</v>
      </c>
      <c r="Y896" t="s">
        <v>285</v>
      </c>
      <c r="Z896" t="s">
        <v>252</v>
      </c>
    </row>
    <row r="897" spans="1:26" x14ac:dyDescent="0.25">
      <c r="A897" t="s">
        <v>28</v>
      </c>
      <c r="B897" t="s">
        <v>29</v>
      </c>
      <c r="C897" s="32">
        <v>2021</v>
      </c>
      <c r="D897" s="32">
        <v>5</v>
      </c>
      <c r="E897" t="s">
        <v>41</v>
      </c>
      <c r="F897" t="s">
        <v>250</v>
      </c>
      <c r="G897" s="31">
        <v>44148</v>
      </c>
      <c r="H897" s="31">
        <v>44148</v>
      </c>
      <c r="I897" s="32">
        <v>494</v>
      </c>
      <c r="J897" t="s">
        <v>32</v>
      </c>
      <c r="K897" t="s">
        <v>166</v>
      </c>
      <c r="L897" t="s">
        <v>172</v>
      </c>
      <c r="M897" t="s">
        <v>199</v>
      </c>
      <c r="O897" t="s">
        <v>195</v>
      </c>
      <c r="P897" t="s">
        <v>28</v>
      </c>
      <c r="Q897" t="s">
        <v>284</v>
      </c>
      <c r="R897" t="s">
        <v>45</v>
      </c>
      <c r="W897" s="33">
        <v>6.93</v>
      </c>
      <c r="Y897" t="s">
        <v>285</v>
      </c>
      <c r="Z897" t="s">
        <v>252</v>
      </c>
    </row>
    <row r="898" spans="1:26" x14ac:dyDescent="0.25">
      <c r="A898" t="s">
        <v>28</v>
      </c>
      <c r="B898" t="s">
        <v>29</v>
      </c>
      <c r="C898" s="32">
        <v>2021</v>
      </c>
      <c r="D898" s="32">
        <v>5</v>
      </c>
      <c r="E898" t="s">
        <v>41</v>
      </c>
      <c r="F898" t="s">
        <v>250</v>
      </c>
      <c r="G898" s="31">
        <v>44148</v>
      </c>
      <c r="H898" s="31">
        <v>44148</v>
      </c>
      <c r="I898" s="32">
        <v>495</v>
      </c>
      <c r="J898" t="s">
        <v>32</v>
      </c>
      <c r="K898" t="s">
        <v>166</v>
      </c>
      <c r="L898" t="s">
        <v>204</v>
      </c>
      <c r="M898" t="s">
        <v>199</v>
      </c>
      <c r="O898" t="s">
        <v>195</v>
      </c>
      <c r="P898" t="s">
        <v>28</v>
      </c>
      <c r="Q898" t="s">
        <v>284</v>
      </c>
      <c r="R898" t="s">
        <v>45</v>
      </c>
      <c r="W898" s="33">
        <v>1.24</v>
      </c>
      <c r="Y898" t="s">
        <v>285</v>
      </c>
      <c r="Z898" t="s">
        <v>252</v>
      </c>
    </row>
    <row r="899" spans="1:26" x14ac:dyDescent="0.25">
      <c r="A899" t="s">
        <v>28</v>
      </c>
      <c r="B899" t="s">
        <v>29</v>
      </c>
      <c r="C899" s="32">
        <v>2021</v>
      </c>
      <c r="D899" s="32">
        <v>5</v>
      </c>
      <c r="E899" t="s">
        <v>41</v>
      </c>
      <c r="F899" t="s">
        <v>250</v>
      </c>
      <c r="G899" s="31">
        <v>44148</v>
      </c>
      <c r="H899" s="31">
        <v>44148</v>
      </c>
      <c r="I899" s="32">
        <v>496</v>
      </c>
      <c r="J899" t="s">
        <v>32</v>
      </c>
      <c r="K899" t="s">
        <v>166</v>
      </c>
      <c r="L899" t="s">
        <v>205</v>
      </c>
      <c r="M899" t="s">
        <v>199</v>
      </c>
      <c r="O899" t="s">
        <v>195</v>
      </c>
      <c r="P899" t="s">
        <v>28</v>
      </c>
      <c r="Q899" t="s">
        <v>284</v>
      </c>
      <c r="R899" t="s">
        <v>45</v>
      </c>
      <c r="W899" s="33">
        <v>10.31</v>
      </c>
      <c r="Y899" t="s">
        <v>285</v>
      </c>
      <c r="Z899" t="s">
        <v>252</v>
      </c>
    </row>
    <row r="900" spans="1:26" x14ac:dyDescent="0.25">
      <c r="A900" t="s">
        <v>28</v>
      </c>
      <c r="B900" t="s">
        <v>29</v>
      </c>
      <c r="C900" s="32">
        <v>2021</v>
      </c>
      <c r="D900" s="32">
        <v>5</v>
      </c>
      <c r="E900" t="s">
        <v>41</v>
      </c>
      <c r="F900" t="s">
        <v>250</v>
      </c>
      <c r="G900" s="31">
        <v>44148</v>
      </c>
      <c r="H900" s="31">
        <v>44148</v>
      </c>
      <c r="I900" s="32">
        <v>497</v>
      </c>
      <c r="J900" t="s">
        <v>32</v>
      </c>
      <c r="K900" t="s">
        <v>166</v>
      </c>
      <c r="L900" t="s">
        <v>207</v>
      </c>
      <c r="M900" t="s">
        <v>199</v>
      </c>
      <c r="O900" t="s">
        <v>195</v>
      </c>
      <c r="P900" t="s">
        <v>28</v>
      </c>
      <c r="Q900" t="s">
        <v>284</v>
      </c>
      <c r="R900" t="s">
        <v>45</v>
      </c>
      <c r="W900" s="33">
        <v>0.56000000000000005</v>
      </c>
      <c r="Y900" t="s">
        <v>285</v>
      </c>
      <c r="Z900" t="s">
        <v>252</v>
      </c>
    </row>
    <row r="901" spans="1:26" x14ac:dyDescent="0.25">
      <c r="A901" t="s">
        <v>28</v>
      </c>
      <c r="B901" t="s">
        <v>29</v>
      </c>
      <c r="C901" s="32">
        <v>2021</v>
      </c>
      <c r="D901" s="32">
        <v>5</v>
      </c>
      <c r="E901" t="s">
        <v>41</v>
      </c>
      <c r="F901" t="s">
        <v>250</v>
      </c>
      <c r="G901" s="31">
        <v>44148</v>
      </c>
      <c r="H901" s="31">
        <v>44148</v>
      </c>
      <c r="I901" s="32">
        <v>498</v>
      </c>
      <c r="J901" t="s">
        <v>32</v>
      </c>
      <c r="K901" t="s">
        <v>166</v>
      </c>
      <c r="L901" t="s">
        <v>209</v>
      </c>
      <c r="M901" t="s">
        <v>199</v>
      </c>
      <c r="O901" t="s">
        <v>195</v>
      </c>
      <c r="P901" t="s">
        <v>28</v>
      </c>
      <c r="Q901" t="s">
        <v>284</v>
      </c>
      <c r="R901" t="s">
        <v>45</v>
      </c>
      <c r="W901" s="33">
        <v>0</v>
      </c>
      <c r="Y901" t="s">
        <v>285</v>
      </c>
      <c r="Z901" t="s">
        <v>252</v>
      </c>
    </row>
    <row r="902" spans="1:26" x14ac:dyDescent="0.25">
      <c r="A902" t="s">
        <v>28</v>
      </c>
      <c r="B902" t="s">
        <v>29</v>
      </c>
      <c r="C902" s="32">
        <v>2021</v>
      </c>
      <c r="D902" s="32">
        <v>5</v>
      </c>
      <c r="E902" t="s">
        <v>41</v>
      </c>
      <c r="F902" t="s">
        <v>250</v>
      </c>
      <c r="G902" s="31">
        <v>44148</v>
      </c>
      <c r="H902" s="31">
        <v>44148</v>
      </c>
      <c r="I902" s="32">
        <v>499</v>
      </c>
      <c r="J902" t="s">
        <v>32</v>
      </c>
      <c r="K902" t="s">
        <v>166</v>
      </c>
      <c r="L902" t="s">
        <v>208</v>
      </c>
      <c r="M902" t="s">
        <v>199</v>
      </c>
      <c r="O902" t="s">
        <v>195</v>
      </c>
      <c r="P902" t="s">
        <v>28</v>
      </c>
      <c r="Q902" t="s">
        <v>284</v>
      </c>
      <c r="R902" t="s">
        <v>45</v>
      </c>
      <c r="W902" s="33">
        <v>0</v>
      </c>
      <c r="Y902" t="s">
        <v>285</v>
      </c>
      <c r="Z902" t="s">
        <v>252</v>
      </c>
    </row>
    <row r="903" spans="1:26" x14ac:dyDescent="0.25">
      <c r="A903" t="s">
        <v>28</v>
      </c>
      <c r="B903" t="s">
        <v>29</v>
      </c>
      <c r="C903" s="32">
        <v>2021</v>
      </c>
      <c r="D903" s="32">
        <v>5</v>
      </c>
      <c r="E903" t="s">
        <v>41</v>
      </c>
      <c r="F903" t="s">
        <v>250</v>
      </c>
      <c r="G903" s="31">
        <v>44148</v>
      </c>
      <c r="H903" s="31">
        <v>44148</v>
      </c>
      <c r="I903" s="32">
        <v>501</v>
      </c>
      <c r="J903" t="s">
        <v>32</v>
      </c>
      <c r="K903" t="s">
        <v>166</v>
      </c>
      <c r="L903" t="s">
        <v>198</v>
      </c>
      <c r="M903" t="s">
        <v>199</v>
      </c>
      <c r="O903" t="s">
        <v>195</v>
      </c>
      <c r="P903" t="s">
        <v>28</v>
      </c>
      <c r="Q903" t="s">
        <v>215</v>
      </c>
      <c r="R903" t="s">
        <v>45</v>
      </c>
      <c r="W903" s="33">
        <v>339.08</v>
      </c>
      <c r="Y903" t="s">
        <v>285</v>
      </c>
      <c r="Z903" t="s">
        <v>252</v>
      </c>
    </row>
    <row r="904" spans="1:26" x14ac:dyDescent="0.25">
      <c r="A904" t="s">
        <v>28</v>
      </c>
      <c r="B904" t="s">
        <v>29</v>
      </c>
      <c r="C904" s="32">
        <v>2021</v>
      </c>
      <c r="D904" s="32">
        <v>5</v>
      </c>
      <c r="E904" t="s">
        <v>41</v>
      </c>
      <c r="F904" t="s">
        <v>250</v>
      </c>
      <c r="G904" s="31">
        <v>44148</v>
      </c>
      <c r="H904" s="31">
        <v>44148</v>
      </c>
      <c r="I904" s="32">
        <v>502</v>
      </c>
      <c r="J904" t="s">
        <v>32</v>
      </c>
      <c r="K904" t="s">
        <v>166</v>
      </c>
      <c r="L904" t="s">
        <v>206</v>
      </c>
      <c r="M904" t="s">
        <v>199</v>
      </c>
      <c r="O904" t="s">
        <v>195</v>
      </c>
      <c r="P904" t="s">
        <v>28</v>
      </c>
      <c r="Q904" t="s">
        <v>215</v>
      </c>
      <c r="R904" t="s">
        <v>45</v>
      </c>
      <c r="W904" s="33">
        <v>3.8</v>
      </c>
      <c r="Y904" t="s">
        <v>285</v>
      </c>
      <c r="Z904" t="s">
        <v>252</v>
      </c>
    </row>
    <row r="905" spans="1:26" x14ac:dyDescent="0.25">
      <c r="A905" t="s">
        <v>28</v>
      </c>
      <c r="B905" t="s">
        <v>29</v>
      </c>
      <c r="C905" s="32">
        <v>2021</v>
      </c>
      <c r="D905" s="32">
        <v>5</v>
      </c>
      <c r="E905" t="s">
        <v>41</v>
      </c>
      <c r="F905" t="s">
        <v>250</v>
      </c>
      <c r="G905" s="31">
        <v>44148</v>
      </c>
      <c r="H905" s="31">
        <v>44148</v>
      </c>
      <c r="I905" s="32">
        <v>503</v>
      </c>
      <c r="J905" t="s">
        <v>32</v>
      </c>
      <c r="K905" t="s">
        <v>166</v>
      </c>
      <c r="L905" t="s">
        <v>203</v>
      </c>
      <c r="M905" t="s">
        <v>199</v>
      </c>
      <c r="O905" t="s">
        <v>195</v>
      </c>
      <c r="P905" t="s">
        <v>28</v>
      </c>
      <c r="Q905" t="s">
        <v>215</v>
      </c>
      <c r="R905" t="s">
        <v>45</v>
      </c>
      <c r="W905" s="33">
        <v>49.03</v>
      </c>
      <c r="Y905" t="s">
        <v>285</v>
      </c>
      <c r="Z905" t="s">
        <v>252</v>
      </c>
    </row>
    <row r="906" spans="1:26" x14ac:dyDescent="0.25">
      <c r="A906" t="s">
        <v>28</v>
      </c>
      <c r="B906" t="s">
        <v>29</v>
      </c>
      <c r="C906" s="32">
        <v>2021</v>
      </c>
      <c r="D906" s="32">
        <v>5</v>
      </c>
      <c r="E906" t="s">
        <v>41</v>
      </c>
      <c r="F906" t="s">
        <v>250</v>
      </c>
      <c r="G906" s="31">
        <v>44148</v>
      </c>
      <c r="H906" s="31">
        <v>44148</v>
      </c>
      <c r="I906" s="32">
        <v>504</v>
      </c>
      <c r="J906" t="s">
        <v>32</v>
      </c>
      <c r="K906" t="s">
        <v>166</v>
      </c>
      <c r="L906" t="s">
        <v>172</v>
      </c>
      <c r="M906" t="s">
        <v>199</v>
      </c>
      <c r="O906" t="s">
        <v>195</v>
      </c>
      <c r="P906" t="s">
        <v>28</v>
      </c>
      <c r="Q906" t="s">
        <v>215</v>
      </c>
      <c r="R906" t="s">
        <v>45</v>
      </c>
      <c r="W906" s="33">
        <v>25.41</v>
      </c>
      <c r="Y906" t="s">
        <v>285</v>
      </c>
      <c r="Z906" t="s">
        <v>252</v>
      </c>
    </row>
    <row r="907" spans="1:26" x14ac:dyDescent="0.25">
      <c r="A907" t="s">
        <v>28</v>
      </c>
      <c r="B907" t="s">
        <v>29</v>
      </c>
      <c r="C907" s="32">
        <v>2021</v>
      </c>
      <c r="D907" s="32">
        <v>5</v>
      </c>
      <c r="E907" t="s">
        <v>41</v>
      </c>
      <c r="F907" t="s">
        <v>250</v>
      </c>
      <c r="G907" s="31">
        <v>44148</v>
      </c>
      <c r="H907" s="31">
        <v>44148</v>
      </c>
      <c r="I907" s="32">
        <v>505</v>
      </c>
      <c r="J907" t="s">
        <v>32</v>
      </c>
      <c r="K907" t="s">
        <v>166</v>
      </c>
      <c r="L907" t="s">
        <v>204</v>
      </c>
      <c r="M907" t="s">
        <v>199</v>
      </c>
      <c r="O907" t="s">
        <v>195</v>
      </c>
      <c r="P907" t="s">
        <v>28</v>
      </c>
      <c r="Q907" t="s">
        <v>215</v>
      </c>
      <c r="R907" t="s">
        <v>45</v>
      </c>
      <c r="W907" s="33">
        <v>4.54</v>
      </c>
      <c r="Y907" t="s">
        <v>285</v>
      </c>
      <c r="Z907" t="s">
        <v>252</v>
      </c>
    </row>
    <row r="908" spans="1:26" x14ac:dyDescent="0.25">
      <c r="A908" t="s">
        <v>28</v>
      </c>
      <c r="B908" t="s">
        <v>29</v>
      </c>
      <c r="C908" s="32">
        <v>2021</v>
      </c>
      <c r="D908" s="32">
        <v>5</v>
      </c>
      <c r="E908" t="s">
        <v>41</v>
      </c>
      <c r="F908" t="s">
        <v>250</v>
      </c>
      <c r="G908" s="31">
        <v>44148</v>
      </c>
      <c r="H908" s="31">
        <v>44148</v>
      </c>
      <c r="I908" s="32">
        <v>506</v>
      </c>
      <c r="J908" t="s">
        <v>32</v>
      </c>
      <c r="K908" t="s">
        <v>166</v>
      </c>
      <c r="L908" t="s">
        <v>205</v>
      </c>
      <c r="M908" t="s">
        <v>199</v>
      </c>
      <c r="O908" t="s">
        <v>195</v>
      </c>
      <c r="P908" t="s">
        <v>28</v>
      </c>
      <c r="Q908" t="s">
        <v>215</v>
      </c>
      <c r="R908" t="s">
        <v>45</v>
      </c>
      <c r="W908" s="33">
        <v>37.79</v>
      </c>
      <c r="Y908" t="s">
        <v>285</v>
      </c>
      <c r="Z908" t="s">
        <v>252</v>
      </c>
    </row>
    <row r="909" spans="1:26" x14ac:dyDescent="0.25">
      <c r="A909" t="s">
        <v>28</v>
      </c>
      <c r="B909" t="s">
        <v>29</v>
      </c>
      <c r="C909" s="32">
        <v>2021</v>
      </c>
      <c r="D909" s="32">
        <v>5</v>
      </c>
      <c r="E909" t="s">
        <v>41</v>
      </c>
      <c r="F909" t="s">
        <v>250</v>
      </c>
      <c r="G909" s="31">
        <v>44148</v>
      </c>
      <c r="H909" s="31">
        <v>44148</v>
      </c>
      <c r="I909" s="32">
        <v>507</v>
      </c>
      <c r="J909" t="s">
        <v>32</v>
      </c>
      <c r="K909" t="s">
        <v>166</v>
      </c>
      <c r="L909" t="s">
        <v>207</v>
      </c>
      <c r="M909" t="s">
        <v>199</v>
      </c>
      <c r="O909" t="s">
        <v>195</v>
      </c>
      <c r="P909" t="s">
        <v>28</v>
      </c>
      <c r="Q909" t="s">
        <v>215</v>
      </c>
      <c r="R909" t="s">
        <v>45</v>
      </c>
      <c r="W909" s="33">
        <v>2.0699999999999998</v>
      </c>
      <c r="Y909" t="s">
        <v>285</v>
      </c>
      <c r="Z909" t="s">
        <v>252</v>
      </c>
    </row>
    <row r="910" spans="1:26" x14ac:dyDescent="0.25">
      <c r="A910" t="s">
        <v>28</v>
      </c>
      <c r="B910" t="s">
        <v>29</v>
      </c>
      <c r="C910" s="32">
        <v>2021</v>
      </c>
      <c r="D910" s="32">
        <v>5</v>
      </c>
      <c r="E910" t="s">
        <v>41</v>
      </c>
      <c r="F910" t="s">
        <v>250</v>
      </c>
      <c r="G910" s="31">
        <v>44148</v>
      </c>
      <c r="H910" s="31">
        <v>44148</v>
      </c>
      <c r="I910" s="32">
        <v>508</v>
      </c>
      <c r="J910" t="s">
        <v>32</v>
      </c>
      <c r="K910" t="s">
        <v>166</v>
      </c>
      <c r="L910" t="s">
        <v>209</v>
      </c>
      <c r="M910" t="s">
        <v>199</v>
      </c>
      <c r="O910" t="s">
        <v>195</v>
      </c>
      <c r="P910" t="s">
        <v>28</v>
      </c>
      <c r="Q910" t="s">
        <v>215</v>
      </c>
      <c r="R910" t="s">
        <v>45</v>
      </c>
      <c r="W910" s="33">
        <v>0</v>
      </c>
      <c r="Y910" t="s">
        <v>285</v>
      </c>
      <c r="Z910" t="s">
        <v>252</v>
      </c>
    </row>
    <row r="911" spans="1:26" x14ac:dyDescent="0.25">
      <c r="A911" t="s">
        <v>28</v>
      </c>
      <c r="B911" t="s">
        <v>29</v>
      </c>
      <c r="C911" s="32">
        <v>2021</v>
      </c>
      <c r="D911" s="32">
        <v>5</v>
      </c>
      <c r="E911" t="s">
        <v>41</v>
      </c>
      <c r="F911" t="s">
        <v>250</v>
      </c>
      <c r="G911" s="31">
        <v>44148</v>
      </c>
      <c r="H911" s="31">
        <v>44148</v>
      </c>
      <c r="I911" s="32">
        <v>509</v>
      </c>
      <c r="J911" t="s">
        <v>32</v>
      </c>
      <c r="K911" t="s">
        <v>166</v>
      </c>
      <c r="L911" t="s">
        <v>208</v>
      </c>
      <c r="M911" t="s">
        <v>199</v>
      </c>
      <c r="O911" t="s">
        <v>195</v>
      </c>
      <c r="P911" t="s">
        <v>28</v>
      </c>
      <c r="Q911" t="s">
        <v>215</v>
      </c>
      <c r="R911" t="s">
        <v>45</v>
      </c>
      <c r="W911" s="33">
        <v>0</v>
      </c>
      <c r="Y911" t="s">
        <v>285</v>
      </c>
      <c r="Z911" t="s">
        <v>252</v>
      </c>
    </row>
    <row r="912" spans="1:26" x14ac:dyDescent="0.25">
      <c r="A912" t="s">
        <v>28</v>
      </c>
      <c r="B912" t="s">
        <v>29</v>
      </c>
      <c r="C912" s="32">
        <v>2021</v>
      </c>
      <c r="D912" s="32">
        <v>5</v>
      </c>
      <c r="E912" t="s">
        <v>41</v>
      </c>
      <c r="F912" t="s">
        <v>250</v>
      </c>
      <c r="G912" s="31">
        <v>44148</v>
      </c>
      <c r="H912" s="31">
        <v>44148</v>
      </c>
      <c r="I912" s="32">
        <v>511</v>
      </c>
      <c r="J912" t="s">
        <v>189</v>
      </c>
      <c r="K912" t="s">
        <v>190</v>
      </c>
      <c r="L912" t="s">
        <v>198</v>
      </c>
      <c r="M912" t="s">
        <v>199</v>
      </c>
      <c r="P912" t="s">
        <v>28</v>
      </c>
      <c r="Q912" t="s">
        <v>279</v>
      </c>
      <c r="R912" t="s">
        <v>45</v>
      </c>
      <c r="W912" s="33">
        <v>1356.3</v>
      </c>
      <c r="Y912" t="s">
        <v>285</v>
      </c>
      <c r="Z912" t="s">
        <v>252</v>
      </c>
    </row>
    <row r="913" spans="1:26" x14ac:dyDescent="0.25">
      <c r="A913" t="s">
        <v>28</v>
      </c>
      <c r="B913" t="s">
        <v>29</v>
      </c>
      <c r="C913" s="32">
        <v>2021</v>
      </c>
      <c r="D913" s="32">
        <v>5</v>
      </c>
      <c r="E913" t="s">
        <v>41</v>
      </c>
      <c r="F913" t="s">
        <v>250</v>
      </c>
      <c r="G913" s="31">
        <v>44148</v>
      </c>
      <c r="H913" s="31">
        <v>44148</v>
      </c>
      <c r="I913" s="32">
        <v>512</v>
      </c>
      <c r="J913" t="s">
        <v>189</v>
      </c>
      <c r="K913" t="s">
        <v>190</v>
      </c>
      <c r="L913" t="s">
        <v>206</v>
      </c>
      <c r="M913" t="s">
        <v>199</v>
      </c>
      <c r="P913" t="s">
        <v>28</v>
      </c>
      <c r="Q913" t="s">
        <v>279</v>
      </c>
      <c r="R913" t="s">
        <v>45</v>
      </c>
      <c r="W913" s="33">
        <v>15.19</v>
      </c>
      <c r="Y913" t="s">
        <v>285</v>
      </c>
      <c r="Z913" t="s">
        <v>252</v>
      </c>
    </row>
    <row r="914" spans="1:26" x14ac:dyDescent="0.25">
      <c r="A914" t="s">
        <v>28</v>
      </c>
      <c r="B914" t="s">
        <v>29</v>
      </c>
      <c r="C914" s="32">
        <v>2021</v>
      </c>
      <c r="D914" s="32">
        <v>5</v>
      </c>
      <c r="E914" t="s">
        <v>41</v>
      </c>
      <c r="F914" t="s">
        <v>250</v>
      </c>
      <c r="G914" s="31">
        <v>44148</v>
      </c>
      <c r="H914" s="31">
        <v>44148</v>
      </c>
      <c r="I914" s="32">
        <v>513</v>
      </c>
      <c r="J914" t="s">
        <v>189</v>
      </c>
      <c r="K914" t="s">
        <v>190</v>
      </c>
      <c r="L914" t="s">
        <v>203</v>
      </c>
      <c r="M914" t="s">
        <v>199</v>
      </c>
      <c r="P914" t="s">
        <v>28</v>
      </c>
      <c r="Q914" t="s">
        <v>279</v>
      </c>
      <c r="R914" t="s">
        <v>45</v>
      </c>
      <c r="W914" s="33">
        <v>196.12</v>
      </c>
      <c r="Y914" t="s">
        <v>285</v>
      </c>
      <c r="Z914" t="s">
        <v>252</v>
      </c>
    </row>
    <row r="915" spans="1:26" x14ac:dyDescent="0.25">
      <c r="A915" t="s">
        <v>28</v>
      </c>
      <c r="B915" t="s">
        <v>29</v>
      </c>
      <c r="C915" s="32">
        <v>2021</v>
      </c>
      <c r="D915" s="32">
        <v>5</v>
      </c>
      <c r="E915" t="s">
        <v>41</v>
      </c>
      <c r="F915" t="s">
        <v>250</v>
      </c>
      <c r="G915" s="31">
        <v>44148</v>
      </c>
      <c r="H915" s="31">
        <v>44148</v>
      </c>
      <c r="I915" s="32">
        <v>514</v>
      </c>
      <c r="J915" t="s">
        <v>189</v>
      </c>
      <c r="K915" t="s">
        <v>190</v>
      </c>
      <c r="L915" t="s">
        <v>172</v>
      </c>
      <c r="M915" t="s">
        <v>199</v>
      </c>
      <c r="P915" t="s">
        <v>28</v>
      </c>
      <c r="Q915" t="s">
        <v>279</v>
      </c>
      <c r="R915" t="s">
        <v>45</v>
      </c>
      <c r="W915" s="33">
        <v>101.65</v>
      </c>
      <c r="Y915" t="s">
        <v>285</v>
      </c>
      <c r="Z915" t="s">
        <v>252</v>
      </c>
    </row>
    <row r="916" spans="1:26" x14ac:dyDescent="0.25">
      <c r="A916" t="s">
        <v>28</v>
      </c>
      <c r="B916" t="s">
        <v>29</v>
      </c>
      <c r="C916" s="32">
        <v>2021</v>
      </c>
      <c r="D916" s="32">
        <v>5</v>
      </c>
      <c r="E916" t="s">
        <v>41</v>
      </c>
      <c r="F916" t="s">
        <v>250</v>
      </c>
      <c r="G916" s="31">
        <v>44148</v>
      </c>
      <c r="H916" s="31">
        <v>44148</v>
      </c>
      <c r="I916" s="32">
        <v>515</v>
      </c>
      <c r="J916" t="s">
        <v>189</v>
      </c>
      <c r="K916" t="s">
        <v>190</v>
      </c>
      <c r="L916" t="s">
        <v>204</v>
      </c>
      <c r="M916" t="s">
        <v>199</v>
      </c>
      <c r="P916" t="s">
        <v>28</v>
      </c>
      <c r="Q916" t="s">
        <v>279</v>
      </c>
      <c r="R916" t="s">
        <v>45</v>
      </c>
      <c r="W916" s="33">
        <v>18.18</v>
      </c>
      <c r="Y916" t="s">
        <v>285</v>
      </c>
      <c r="Z916" t="s">
        <v>252</v>
      </c>
    </row>
    <row r="917" spans="1:26" x14ac:dyDescent="0.25">
      <c r="A917" t="s">
        <v>28</v>
      </c>
      <c r="B917" t="s">
        <v>29</v>
      </c>
      <c r="C917" s="32">
        <v>2021</v>
      </c>
      <c r="D917" s="32">
        <v>5</v>
      </c>
      <c r="E917" t="s">
        <v>41</v>
      </c>
      <c r="F917" t="s">
        <v>250</v>
      </c>
      <c r="G917" s="31">
        <v>44148</v>
      </c>
      <c r="H917" s="31">
        <v>44148</v>
      </c>
      <c r="I917" s="32">
        <v>516</v>
      </c>
      <c r="J917" t="s">
        <v>189</v>
      </c>
      <c r="K917" t="s">
        <v>190</v>
      </c>
      <c r="L917" t="s">
        <v>205</v>
      </c>
      <c r="M917" t="s">
        <v>199</v>
      </c>
      <c r="P917" t="s">
        <v>28</v>
      </c>
      <c r="Q917" t="s">
        <v>279</v>
      </c>
      <c r="R917" t="s">
        <v>45</v>
      </c>
      <c r="W917" s="33">
        <v>151.13999999999999</v>
      </c>
      <c r="Y917" t="s">
        <v>285</v>
      </c>
      <c r="Z917" t="s">
        <v>252</v>
      </c>
    </row>
    <row r="918" spans="1:26" x14ac:dyDescent="0.25">
      <c r="A918" t="s">
        <v>28</v>
      </c>
      <c r="B918" t="s">
        <v>29</v>
      </c>
      <c r="C918" s="32">
        <v>2021</v>
      </c>
      <c r="D918" s="32">
        <v>5</v>
      </c>
      <c r="E918" t="s">
        <v>41</v>
      </c>
      <c r="F918" t="s">
        <v>250</v>
      </c>
      <c r="G918" s="31">
        <v>44148</v>
      </c>
      <c r="H918" s="31">
        <v>44148</v>
      </c>
      <c r="I918" s="32">
        <v>517</v>
      </c>
      <c r="J918" t="s">
        <v>189</v>
      </c>
      <c r="K918" t="s">
        <v>190</v>
      </c>
      <c r="L918" t="s">
        <v>207</v>
      </c>
      <c r="M918" t="s">
        <v>199</v>
      </c>
      <c r="P918" t="s">
        <v>28</v>
      </c>
      <c r="Q918" t="s">
        <v>279</v>
      </c>
      <c r="R918" t="s">
        <v>45</v>
      </c>
      <c r="W918" s="33">
        <v>8.27</v>
      </c>
      <c r="Y918" t="s">
        <v>285</v>
      </c>
      <c r="Z918" t="s">
        <v>252</v>
      </c>
    </row>
    <row r="919" spans="1:26" x14ac:dyDescent="0.25">
      <c r="A919" t="s">
        <v>28</v>
      </c>
      <c r="B919" t="s">
        <v>29</v>
      </c>
      <c r="C919" s="32">
        <v>2021</v>
      </c>
      <c r="D919" s="32">
        <v>5</v>
      </c>
      <c r="E919" t="s">
        <v>41</v>
      </c>
      <c r="F919" t="s">
        <v>250</v>
      </c>
      <c r="G919" s="31">
        <v>44148</v>
      </c>
      <c r="H919" s="31">
        <v>44148</v>
      </c>
      <c r="I919" s="32">
        <v>518</v>
      </c>
      <c r="J919" t="s">
        <v>189</v>
      </c>
      <c r="K919" t="s">
        <v>190</v>
      </c>
      <c r="L919" t="s">
        <v>209</v>
      </c>
      <c r="M919" t="s">
        <v>199</v>
      </c>
      <c r="P919" t="s">
        <v>28</v>
      </c>
      <c r="Q919" t="s">
        <v>279</v>
      </c>
      <c r="R919" t="s">
        <v>45</v>
      </c>
      <c r="W919" s="33">
        <v>0</v>
      </c>
      <c r="Y919" t="s">
        <v>285</v>
      </c>
      <c r="Z919" t="s">
        <v>252</v>
      </c>
    </row>
    <row r="920" spans="1:26" x14ac:dyDescent="0.25">
      <c r="A920" t="s">
        <v>28</v>
      </c>
      <c r="B920" t="s">
        <v>29</v>
      </c>
      <c r="C920" s="32">
        <v>2021</v>
      </c>
      <c r="D920" s="32">
        <v>5</v>
      </c>
      <c r="E920" t="s">
        <v>41</v>
      </c>
      <c r="F920" t="s">
        <v>250</v>
      </c>
      <c r="G920" s="31">
        <v>44148</v>
      </c>
      <c r="H920" s="31">
        <v>44148</v>
      </c>
      <c r="I920" s="32">
        <v>519</v>
      </c>
      <c r="J920" t="s">
        <v>189</v>
      </c>
      <c r="K920" t="s">
        <v>190</v>
      </c>
      <c r="L920" t="s">
        <v>208</v>
      </c>
      <c r="M920" t="s">
        <v>199</v>
      </c>
      <c r="P920" t="s">
        <v>28</v>
      </c>
      <c r="Q920" t="s">
        <v>279</v>
      </c>
      <c r="R920" t="s">
        <v>45</v>
      </c>
      <c r="W920" s="33">
        <v>0</v>
      </c>
      <c r="Y920" t="s">
        <v>285</v>
      </c>
      <c r="Z920" t="s">
        <v>252</v>
      </c>
    </row>
    <row r="921" spans="1:26" x14ac:dyDescent="0.25">
      <c r="A921" t="s">
        <v>28</v>
      </c>
      <c r="B921" t="s">
        <v>29</v>
      </c>
      <c r="C921" s="32">
        <v>2021</v>
      </c>
      <c r="D921" s="32">
        <v>5</v>
      </c>
      <c r="E921" t="s">
        <v>41</v>
      </c>
      <c r="F921" t="s">
        <v>250</v>
      </c>
      <c r="G921" s="31">
        <v>44148</v>
      </c>
      <c r="H921" s="31">
        <v>44148</v>
      </c>
      <c r="I921" s="32">
        <v>521</v>
      </c>
      <c r="J921" t="s">
        <v>32</v>
      </c>
      <c r="K921" t="s">
        <v>166</v>
      </c>
      <c r="L921" t="s">
        <v>198</v>
      </c>
      <c r="M921" t="s">
        <v>199</v>
      </c>
      <c r="O921" t="s">
        <v>195</v>
      </c>
      <c r="P921" t="s">
        <v>28</v>
      </c>
      <c r="Q921" t="s">
        <v>277</v>
      </c>
      <c r="R921" t="s">
        <v>45</v>
      </c>
      <c r="W921" s="33">
        <v>1048.05</v>
      </c>
      <c r="Y921" t="s">
        <v>285</v>
      </c>
      <c r="Z921" t="s">
        <v>252</v>
      </c>
    </row>
    <row r="922" spans="1:26" x14ac:dyDescent="0.25">
      <c r="A922" t="s">
        <v>28</v>
      </c>
      <c r="B922" t="s">
        <v>29</v>
      </c>
      <c r="C922" s="32">
        <v>2021</v>
      </c>
      <c r="D922" s="32">
        <v>5</v>
      </c>
      <c r="E922" t="s">
        <v>41</v>
      </c>
      <c r="F922" t="s">
        <v>250</v>
      </c>
      <c r="G922" s="31">
        <v>44148</v>
      </c>
      <c r="H922" s="31">
        <v>44148</v>
      </c>
      <c r="I922" s="32">
        <v>522</v>
      </c>
      <c r="J922" t="s">
        <v>32</v>
      </c>
      <c r="K922" t="s">
        <v>166</v>
      </c>
      <c r="L922" t="s">
        <v>206</v>
      </c>
      <c r="M922" t="s">
        <v>199</v>
      </c>
      <c r="O922" t="s">
        <v>195</v>
      </c>
      <c r="P922" t="s">
        <v>28</v>
      </c>
      <c r="Q922" t="s">
        <v>277</v>
      </c>
      <c r="R922" t="s">
        <v>45</v>
      </c>
      <c r="W922" s="33">
        <v>11.74</v>
      </c>
      <c r="Y922" t="s">
        <v>285</v>
      </c>
      <c r="Z922" t="s">
        <v>252</v>
      </c>
    </row>
    <row r="923" spans="1:26" x14ac:dyDescent="0.25">
      <c r="A923" t="s">
        <v>28</v>
      </c>
      <c r="B923" t="s">
        <v>29</v>
      </c>
      <c r="C923" s="32">
        <v>2021</v>
      </c>
      <c r="D923" s="32">
        <v>5</v>
      </c>
      <c r="E923" t="s">
        <v>41</v>
      </c>
      <c r="F923" t="s">
        <v>250</v>
      </c>
      <c r="G923" s="31">
        <v>44148</v>
      </c>
      <c r="H923" s="31">
        <v>44148</v>
      </c>
      <c r="I923" s="32">
        <v>523</v>
      </c>
      <c r="J923" t="s">
        <v>32</v>
      </c>
      <c r="K923" t="s">
        <v>166</v>
      </c>
      <c r="L923" t="s">
        <v>203</v>
      </c>
      <c r="M923" t="s">
        <v>199</v>
      </c>
      <c r="O923" t="s">
        <v>195</v>
      </c>
      <c r="P923" t="s">
        <v>28</v>
      </c>
      <c r="Q923" t="s">
        <v>277</v>
      </c>
      <c r="R923" t="s">
        <v>45</v>
      </c>
      <c r="W923" s="33">
        <v>151.55000000000001</v>
      </c>
      <c r="Y923" t="s">
        <v>285</v>
      </c>
      <c r="Z923" t="s">
        <v>252</v>
      </c>
    </row>
    <row r="924" spans="1:26" x14ac:dyDescent="0.25">
      <c r="A924" t="s">
        <v>28</v>
      </c>
      <c r="B924" t="s">
        <v>29</v>
      </c>
      <c r="C924" s="32">
        <v>2021</v>
      </c>
      <c r="D924" s="32">
        <v>5</v>
      </c>
      <c r="E924" t="s">
        <v>41</v>
      </c>
      <c r="F924" t="s">
        <v>250</v>
      </c>
      <c r="G924" s="31">
        <v>44148</v>
      </c>
      <c r="H924" s="31">
        <v>44148</v>
      </c>
      <c r="I924" s="32">
        <v>524</v>
      </c>
      <c r="J924" t="s">
        <v>32</v>
      </c>
      <c r="K924" t="s">
        <v>166</v>
      </c>
      <c r="L924" t="s">
        <v>172</v>
      </c>
      <c r="M924" t="s">
        <v>199</v>
      </c>
      <c r="O924" t="s">
        <v>195</v>
      </c>
      <c r="P924" t="s">
        <v>28</v>
      </c>
      <c r="Q924" t="s">
        <v>277</v>
      </c>
      <c r="R924" t="s">
        <v>45</v>
      </c>
      <c r="W924" s="33">
        <v>78.55</v>
      </c>
      <c r="Y924" t="s">
        <v>285</v>
      </c>
      <c r="Z924" t="s">
        <v>252</v>
      </c>
    </row>
    <row r="925" spans="1:26" x14ac:dyDescent="0.25">
      <c r="A925" t="s">
        <v>28</v>
      </c>
      <c r="B925" t="s">
        <v>29</v>
      </c>
      <c r="C925" s="32">
        <v>2021</v>
      </c>
      <c r="D925" s="32">
        <v>5</v>
      </c>
      <c r="E925" t="s">
        <v>41</v>
      </c>
      <c r="F925" t="s">
        <v>250</v>
      </c>
      <c r="G925" s="31">
        <v>44148</v>
      </c>
      <c r="H925" s="31">
        <v>44148</v>
      </c>
      <c r="I925" s="32">
        <v>525</v>
      </c>
      <c r="J925" t="s">
        <v>32</v>
      </c>
      <c r="K925" t="s">
        <v>166</v>
      </c>
      <c r="L925" t="s">
        <v>204</v>
      </c>
      <c r="M925" t="s">
        <v>199</v>
      </c>
      <c r="O925" t="s">
        <v>195</v>
      </c>
      <c r="P925" t="s">
        <v>28</v>
      </c>
      <c r="Q925" t="s">
        <v>277</v>
      </c>
      <c r="R925" t="s">
        <v>45</v>
      </c>
      <c r="W925" s="33">
        <v>14.05</v>
      </c>
      <c r="Y925" t="s">
        <v>285</v>
      </c>
      <c r="Z925" t="s">
        <v>252</v>
      </c>
    </row>
    <row r="926" spans="1:26" x14ac:dyDescent="0.25">
      <c r="A926" t="s">
        <v>28</v>
      </c>
      <c r="B926" t="s">
        <v>29</v>
      </c>
      <c r="C926" s="32">
        <v>2021</v>
      </c>
      <c r="D926" s="32">
        <v>5</v>
      </c>
      <c r="E926" t="s">
        <v>41</v>
      </c>
      <c r="F926" t="s">
        <v>250</v>
      </c>
      <c r="G926" s="31">
        <v>44148</v>
      </c>
      <c r="H926" s="31">
        <v>44148</v>
      </c>
      <c r="I926" s="32">
        <v>526</v>
      </c>
      <c r="J926" t="s">
        <v>32</v>
      </c>
      <c r="K926" t="s">
        <v>166</v>
      </c>
      <c r="L926" t="s">
        <v>205</v>
      </c>
      <c r="M926" t="s">
        <v>199</v>
      </c>
      <c r="O926" t="s">
        <v>195</v>
      </c>
      <c r="P926" t="s">
        <v>28</v>
      </c>
      <c r="Q926" t="s">
        <v>277</v>
      </c>
      <c r="R926" t="s">
        <v>45</v>
      </c>
      <c r="W926" s="33">
        <v>116.79</v>
      </c>
      <c r="Y926" t="s">
        <v>285</v>
      </c>
      <c r="Z926" t="s">
        <v>252</v>
      </c>
    </row>
    <row r="927" spans="1:26" x14ac:dyDescent="0.25">
      <c r="A927" t="s">
        <v>28</v>
      </c>
      <c r="B927" t="s">
        <v>29</v>
      </c>
      <c r="C927" s="32">
        <v>2021</v>
      </c>
      <c r="D927" s="32">
        <v>5</v>
      </c>
      <c r="E927" t="s">
        <v>41</v>
      </c>
      <c r="F927" t="s">
        <v>250</v>
      </c>
      <c r="G927" s="31">
        <v>44148</v>
      </c>
      <c r="H927" s="31">
        <v>44148</v>
      </c>
      <c r="I927" s="32">
        <v>527</v>
      </c>
      <c r="J927" t="s">
        <v>32</v>
      </c>
      <c r="K927" t="s">
        <v>166</v>
      </c>
      <c r="L927" t="s">
        <v>207</v>
      </c>
      <c r="M927" t="s">
        <v>199</v>
      </c>
      <c r="O927" t="s">
        <v>195</v>
      </c>
      <c r="P927" t="s">
        <v>28</v>
      </c>
      <c r="Q927" t="s">
        <v>277</v>
      </c>
      <c r="R927" t="s">
        <v>45</v>
      </c>
      <c r="W927" s="33">
        <v>6.39</v>
      </c>
      <c r="Y927" t="s">
        <v>285</v>
      </c>
      <c r="Z927" t="s">
        <v>252</v>
      </c>
    </row>
    <row r="928" spans="1:26" x14ac:dyDescent="0.25">
      <c r="A928" t="s">
        <v>28</v>
      </c>
      <c r="B928" t="s">
        <v>29</v>
      </c>
      <c r="C928" s="32">
        <v>2021</v>
      </c>
      <c r="D928" s="32">
        <v>5</v>
      </c>
      <c r="E928" t="s">
        <v>41</v>
      </c>
      <c r="F928" t="s">
        <v>250</v>
      </c>
      <c r="G928" s="31">
        <v>44148</v>
      </c>
      <c r="H928" s="31">
        <v>44148</v>
      </c>
      <c r="I928" s="32">
        <v>528</v>
      </c>
      <c r="J928" t="s">
        <v>32</v>
      </c>
      <c r="K928" t="s">
        <v>166</v>
      </c>
      <c r="L928" t="s">
        <v>209</v>
      </c>
      <c r="M928" t="s">
        <v>199</v>
      </c>
      <c r="O928" t="s">
        <v>195</v>
      </c>
      <c r="P928" t="s">
        <v>28</v>
      </c>
      <c r="Q928" t="s">
        <v>277</v>
      </c>
      <c r="R928" t="s">
        <v>45</v>
      </c>
      <c r="W928" s="33">
        <v>0</v>
      </c>
      <c r="Y928" t="s">
        <v>285</v>
      </c>
      <c r="Z928" t="s">
        <v>252</v>
      </c>
    </row>
    <row r="929" spans="1:26" x14ac:dyDescent="0.25">
      <c r="A929" t="s">
        <v>28</v>
      </c>
      <c r="B929" t="s">
        <v>29</v>
      </c>
      <c r="C929" s="32">
        <v>2021</v>
      </c>
      <c r="D929" s="32">
        <v>5</v>
      </c>
      <c r="E929" t="s">
        <v>41</v>
      </c>
      <c r="F929" t="s">
        <v>250</v>
      </c>
      <c r="G929" s="31">
        <v>44148</v>
      </c>
      <c r="H929" s="31">
        <v>44148</v>
      </c>
      <c r="I929" s="32">
        <v>529</v>
      </c>
      <c r="J929" t="s">
        <v>32</v>
      </c>
      <c r="K929" t="s">
        <v>166</v>
      </c>
      <c r="L929" t="s">
        <v>208</v>
      </c>
      <c r="M929" t="s">
        <v>199</v>
      </c>
      <c r="O929" t="s">
        <v>195</v>
      </c>
      <c r="P929" t="s">
        <v>28</v>
      </c>
      <c r="Q929" t="s">
        <v>277</v>
      </c>
      <c r="R929" t="s">
        <v>45</v>
      </c>
      <c r="W929" s="33">
        <v>0</v>
      </c>
      <c r="Y929" t="s">
        <v>285</v>
      </c>
      <c r="Z929" t="s">
        <v>252</v>
      </c>
    </row>
    <row r="930" spans="1:26" x14ac:dyDescent="0.25">
      <c r="A930" t="s">
        <v>28</v>
      </c>
      <c r="B930" t="s">
        <v>29</v>
      </c>
      <c r="C930" s="32">
        <v>2021</v>
      </c>
      <c r="D930" s="32">
        <v>5</v>
      </c>
      <c r="E930" t="s">
        <v>41</v>
      </c>
      <c r="F930" t="s">
        <v>250</v>
      </c>
      <c r="G930" s="31">
        <v>44148</v>
      </c>
      <c r="H930" s="31">
        <v>44148</v>
      </c>
      <c r="I930" s="32">
        <v>531</v>
      </c>
      <c r="J930" t="s">
        <v>189</v>
      </c>
      <c r="K930" t="s">
        <v>166</v>
      </c>
      <c r="L930" t="s">
        <v>198</v>
      </c>
      <c r="M930" t="s">
        <v>227</v>
      </c>
      <c r="O930" t="s">
        <v>195</v>
      </c>
      <c r="P930" t="s">
        <v>28</v>
      </c>
      <c r="Q930" t="s">
        <v>196</v>
      </c>
      <c r="R930" t="s">
        <v>45</v>
      </c>
      <c r="W930" s="33">
        <v>3793.13</v>
      </c>
      <c r="Y930" t="s">
        <v>286</v>
      </c>
      <c r="Z930" t="s">
        <v>252</v>
      </c>
    </row>
    <row r="931" spans="1:26" x14ac:dyDescent="0.25">
      <c r="A931" t="s">
        <v>28</v>
      </c>
      <c r="B931" t="s">
        <v>29</v>
      </c>
      <c r="C931" s="32">
        <v>2021</v>
      </c>
      <c r="D931" s="32">
        <v>5</v>
      </c>
      <c r="E931" t="s">
        <v>41</v>
      </c>
      <c r="F931" t="s">
        <v>250</v>
      </c>
      <c r="G931" s="31">
        <v>44148</v>
      </c>
      <c r="H931" s="31">
        <v>44148</v>
      </c>
      <c r="I931" s="32">
        <v>532</v>
      </c>
      <c r="J931" t="s">
        <v>189</v>
      </c>
      <c r="K931" t="s">
        <v>166</v>
      </c>
      <c r="L931" t="s">
        <v>206</v>
      </c>
      <c r="M931" t="s">
        <v>227</v>
      </c>
      <c r="O931" t="s">
        <v>195</v>
      </c>
      <c r="P931" t="s">
        <v>28</v>
      </c>
      <c r="Q931" t="s">
        <v>196</v>
      </c>
      <c r="R931" t="s">
        <v>45</v>
      </c>
      <c r="W931" s="33">
        <v>42.48</v>
      </c>
      <c r="Y931" t="s">
        <v>286</v>
      </c>
      <c r="Z931" t="s">
        <v>252</v>
      </c>
    </row>
    <row r="932" spans="1:26" x14ac:dyDescent="0.25">
      <c r="A932" t="s">
        <v>28</v>
      </c>
      <c r="B932" t="s">
        <v>29</v>
      </c>
      <c r="C932" s="32">
        <v>2021</v>
      </c>
      <c r="D932" s="32">
        <v>5</v>
      </c>
      <c r="E932" t="s">
        <v>41</v>
      </c>
      <c r="F932" t="s">
        <v>250</v>
      </c>
      <c r="G932" s="31">
        <v>44148</v>
      </c>
      <c r="H932" s="31">
        <v>44148</v>
      </c>
      <c r="I932" s="32">
        <v>533</v>
      </c>
      <c r="J932" t="s">
        <v>189</v>
      </c>
      <c r="K932" t="s">
        <v>166</v>
      </c>
      <c r="L932" t="s">
        <v>203</v>
      </c>
      <c r="M932" t="s">
        <v>227</v>
      </c>
      <c r="O932" t="s">
        <v>195</v>
      </c>
      <c r="P932" t="s">
        <v>28</v>
      </c>
      <c r="Q932" t="s">
        <v>196</v>
      </c>
      <c r="R932" t="s">
        <v>45</v>
      </c>
      <c r="W932" s="33">
        <v>548.49</v>
      </c>
      <c r="Y932" t="s">
        <v>286</v>
      </c>
      <c r="Z932" t="s">
        <v>252</v>
      </c>
    </row>
    <row r="933" spans="1:26" x14ac:dyDescent="0.25">
      <c r="A933" t="s">
        <v>28</v>
      </c>
      <c r="B933" t="s">
        <v>29</v>
      </c>
      <c r="C933" s="32">
        <v>2021</v>
      </c>
      <c r="D933" s="32">
        <v>5</v>
      </c>
      <c r="E933" t="s">
        <v>41</v>
      </c>
      <c r="F933" t="s">
        <v>250</v>
      </c>
      <c r="G933" s="31">
        <v>44148</v>
      </c>
      <c r="H933" s="31">
        <v>44148</v>
      </c>
      <c r="I933" s="32">
        <v>534</v>
      </c>
      <c r="J933" t="s">
        <v>189</v>
      </c>
      <c r="K933" t="s">
        <v>166</v>
      </c>
      <c r="L933" t="s">
        <v>172</v>
      </c>
      <c r="M933" t="s">
        <v>227</v>
      </c>
      <c r="O933" t="s">
        <v>195</v>
      </c>
      <c r="P933" t="s">
        <v>28</v>
      </c>
      <c r="Q933" t="s">
        <v>196</v>
      </c>
      <c r="R933" t="s">
        <v>45</v>
      </c>
      <c r="W933" s="33">
        <v>273.92</v>
      </c>
      <c r="Y933" t="s">
        <v>286</v>
      </c>
      <c r="Z933" t="s">
        <v>252</v>
      </c>
    </row>
    <row r="934" spans="1:26" x14ac:dyDescent="0.25">
      <c r="A934" t="s">
        <v>28</v>
      </c>
      <c r="B934" t="s">
        <v>29</v>
      </c>
      <c r="C934" s="32">
        <v>2021</v>
      </c>
      <c r="D934" s="32">
        <v>5</v>
      </c>
      <c r="E934" t="s">
        <v>41</v>
      </c>
      <c r="F934" t="s">
        <v>250</v>
      </c>
      <c r="G934" s="31">
        <v>44148</v>
      </c>
      <c r="H934" s="31">
        <v>44148</v>
      </c>
      <c r="I934" s="32">
        <v>535</v>
      </c>
      <c r="J934" t="s">
        <v>189</v>
      </c>
      <c r="K934" t="s">
        <v>166</v>
      </c>
      <c r="L934" t="s">
        <v>204</v>
      </c>
      <c r="M934" t="s">
        <v>227</v>
      </c>
      <c r="O934" t="s">
        <v>195</v>
      </c>
      <c r="P934" t="s">
        <v>28</v>
      </c>
      <c r="Q934" t="s">
        <v>196</v>
      </c>
      <c r="R934" t="s">
        <v>45</v>
      </c>
      <c r="W934" s="33">
        <v>50.83</v>
      </c>
      <c r="Y934" t="s">
        <v>286</v>
      </c>
      <c r="Z934" t="s">
        <v>252</v>
      </c>
    </row>
    <row r="935" spans="1:26" x14ac:dyDescent="0.25">
      <c r="A935" t="s">
        <v>28</v>
      </c>
      <c r="B935" t="s">
        <v>29</v>
      </c>
      <c r="C935" s="32">
        <v>2021</v>
      </c>
      <c r="D935" s="32">
        <v>5</v>
      </c>
      <c r="E935" t="s">
        <v>41</v>
      </c>
      <c r="F935" t="s">
        <v>250</v>
      </c>
      <c r="G935" s="31">
        <v>44148</v>
      </c>
      <c r="H935" s="31">
        <v>44148</v>
      </c>
      <c r="I935" s="32">
        <v>536</v>
      </c>
      <c r="J935" t="s">
        <v>189</v>
      </c>
      <c r="K935" t="s">
        <v>166</v>
      </c>
      <c r="L935" t="s">
        <v>205</v>
      </c>
      <c r="M935" t="s">
        <v>227</v>
      </c>
      <c r="O935" t="s">
        <v>195</v>
      </c>
      <c r="P935" t="s">
        <v>28</v>
      </c>
      <c r="Q935" t="s">
        <v>196</v>
      </c>
      <c r="R935" t="s">
        <v>45</v>
      </c>
      <c r="W935" s="33">
        <v>901</v>
      </c>
      <c r="Y935" t="s">
        <v>286</v>
      </c>
      <c r="Z935" t="s">
        <v>252</v>
      </c>
    </row>
    <row r="936" spans="1:26" x14ac:dyDescent="0.25">
      <c r="A936" t="s">
        <v>28</v>
      </c>
      <c r="B936" t="s">
        <v>29</v>
      </c>
      <c r="C936" s="32">
        <v>2021</v>
      </c>
      <c r="D936" s="32">
        <v>5</v>
      </c>
      <c r="E936" t="s">
        <v>41</v>
      </c>
      <c r="F936" t="s">
        <v>250</v>
      </c>
      <c r="G936" s="31">
        <v>44148</v>
      </c>
      <c r="H936" s="31">
        <v>44148</v>
      </c>
      <c r="I936" s="32">
        <v>537</v>
      </c>
      <c r="J936" t="s">
        <v>189</v>
      </c>
      <c r="K936" t="s">
        <v>166</v>
      </c>
      <c r="L936" t="s">
        <v>207</v>
      </c>
      <c r="M936" t="s">
        <v>227</v>
      </c>
      <c r="O936" t="s">
        <v>195</v>
      </c>
      <c r="P936" t="s">
        <v>28</v>
      </c>
      <c r="Q936" t="s">
        <v>196</v>
      </c>
      <c r="R936" t="s">
        <v>45</v>
      </c>
      <c r="W936" s="33">
        <v>23.14</v>
      </c>
      <c r="Y936" t="s">
        <v>286</v>
      </c>
      <c r="Z936" t="s">
        <v>252</v>
      </c>
    </row>
    <row r="937" spans="1:26" x14ac:dyDescent="0.25">
      <c r="A937" t="s">
        <v>28</v>
      </c>
      <c r="B937" t="s">
        <v>29</v>
      </c>
      <c r="C937" s="32">
        <v>2021</v>
      </c>
      <c r="D937" s="32">
        <v>5</v>
      </c>
      <c r="E937" t="s">
        <v>41</v>
      </c>
      <c r="F937" t="s">
        <v>250</v>
      </c>
      <c r="G937" s="31">
        <v>44148</v>
      </c>
      <c r="H937" s="31">
        <v>44148</v>
      </c>
      <c r="I937" s="32">
        <v>538</v>
      </c>
      <c r="J937" t="s">
        <v>189</v>
      </c>
      <c r="K937" t="s">
        <v>166</v>
      </c>
      <c r="L937" t="s">
        <v>209</v>
      </c>
      <c r="M937" t="s">
        <v>227</v>
      </c>
      <c r="O937" t="s">
        <v>195</v>
      </c>
      <c r="P937" t="s">
        <v>28</v>
      </c>
      <c r="Q937" t="s">
        <v>196</v>
      </c>
      <c r="R937" t="s">
        <v>45</v>
      </c>
      <c r="W937" s="33">
        <v>10</v>
      </c>
      <c r="Y937" t="s">
        <v>286</v>
      </c>
      <c r="Z937" t="s">
        <v>252</v>
      </c>
    </row>
    <row r="938" spans="1:26" x14ac:dyDescent="0.25">
      <c r="A938" t="s">
        <v>28</v>
      </c>
      <c r="B938" t="s">
        <v>29</v>
      </c>
      <c r="C938" s="32">
        <v>2021</v>
      </c>
      <c r="D938" s="32">
        <v>5</v>
      </c>
      <c r="E938" t="s">
        <v>41</v>
      </c>
      <c r="F938" t="s">
        <v>250</v>
      </c>
      <c r="G938" s="31">
        <v>44148</v>
      </c>
      <c r="H938" s="31">
        <v>44148</v>
      </c>
      <c r="I938" s="32">
        <v>539</v>
      </c>
      <c r="J938" t="s">
        <v>189</v>
      </c>
      <c r="K938" t="s">
        <v>166</v>
      </c>
      <c r="L938" t="s">
        <v>208</v>
      </c>
      <c r="M938" t="s">
        <v>227</v>
      </c>
      <c r="O938" t="s">
        <v>195</v>
      </c>
      <c r="P938" t="s">
        <v>28</v>
      </c>
      <c r="Q938" t="s">
        <v>196</v>
      </c>
      <c r="R938" t="s">
        <v>45</v>
      </c>
      <c r="W938" s="33">
        <v>0</v>
      </c>
      <c r="Y938" t="s">
        <v>286</v>
      </c>
      <c r="Z938" t="s">
        <v>252</v>
      </c>
    </row>
    <row r="939" spans="1:26" x14ac:dyDescent="0.25">
      <c r="A939" t="s">
        <v>28</v>
      </c>
      <c r="B939" t="s">
        <v>29</v>
      </c>
      <c r="C939" s="32">
        <v>2021</v>
      </c>
      <c r="D939" s="32">
        <v>5</v>
      </c>
      <c r="E939" t="s">
        <v>41</v>
      </c>
      <c r="F939" t="s">
        <v>250</v>
      </c>
      <c r="G939" s="31">
        <v>44148</v>
      </c>
      <c r="H939" s="31">
        <v>44148</v>
      </c>
      <c r="I939" s="32">
        <v>541</v>
      </c>
      <c r="J939" t="s">
        <v>32</v>
      </c>
      <c r="K939" t="s">
        <v>166</v>
      </c>
      <c r="L939" t="s">
        <v>198</v>
      </c>
      <c r="M939" t="s">
        <v>191</v>
      </c>
      <c r="O939" t="s">
        <v>195</v>
      </c>
      <c r="P939" t="s">
        <v>28</v>
      </c>
      <c r="Q939" t="s">
        <v>287</v>
      </c>
      <c r="R939" t="s">
        <v>45</v>
      </c>
      <c r="W939" s="33">
        <v>2765.48</v>
      </c>
      <c r="Y939" t="s">
        <v>288</v>
      </c>
      <c r="Z939" t="s">
        <v>252</v>
      </c>
    </row>
    <row r="940" spans="1:26" x14ac:dyDescent="0.25">
      <c r="A940" t="s">
        <v>28</v>
      </c>
      <c r="B940" t="s">
        <v>29</v>
      </c>
      <c r="C940" s="32">
        <v>2021</v>
      </c>
      <c r="D940" s="32">
        <v>5</v>
      </c>
      <c r="E940" t="s">
        <v>41</v>
      </c>
      <c r="F940" t="s">
        <v>250</v>
      </c>
      <c r="G940" s="31">
        <v>44148</v>
      </c>
      <c r="H940" s="31">
        <v>44148</v>
      </c>
      <c r="I940" s="32">
        <v>542</v>
      </c>
      <c r="J940" t="s">
        <v>32</v>
      </c>
      <c r="K940" t="s">
        <v>166</v>
      </c>
      <c r="L940" t="s">
        <v>206</v>
      </c>
      <c r="M940" t="s">
        <v>191</v>
      </c>
      <c r="O940" t="s">
        <v>195</v>
      </c>
      <c r="P940" t="s">
        <v>28</v>
      </c>
      <c r="Q940" t="s">
        <v>287</v>
      </c>
      <c r="R940" t="s">
        <v>45</v>
      </c>
      <c r="W940" s="33">
        <v>30.97</v>
      </c>
      <c r="Y940" t="s">
        <v>288</v>
      </c>
      <c r="Z940" t="s">
        <v>252</v>
      </c>
    </row>
    <row r="941" spans="1:26" x14ac:dyDescent="0.25">
      <c r="A941" t="s">
        <v>28</v>
      </c>
      <c r="B941" t="s">
        <v>29</v>
      </c>
      <c r="C941" s="32">
        <v>2021</v>
      </c>
      <c r="D941" s="32">
        <v>5</v>
      </c>
      <c r="E941" t="s">
        <v>41</v>
      </c>
      <c r="F941" t="s">
        <v>250</v>
      </c>
      <c r="G941" s="31">
        <v>44148</v>
      </c>
      <c r="H941" s="31">
        <v>44148</v>
      </c>
      <c r="I941" s="32">
        <v>543</v>
      </c>
      <c r="J941" t="s">
        <v>32</v>
      </c>
      <c r="K941" t="s">
        <v>166</v>
      </c>
      <c r="L941" t="s">
        <v>203</v>
      </c>
      <c r="M941" t="s">
        <v>191</v>
      </c>
      <c r="O941" t="s">
        <v>195</v>
      </c>
      <c r="P941" t="s">
        <v>28</v>
      </c>
      <c r="Q941" t="s">
        <v>287</v>
      </c>
      <c r="R941" t="s">
        <v>45</v>
      </c>
      <c r="W941" s="33">
        <v>399.89</v>
      </c>
      <c r="Y941" t="s">
        <v>288</v>
      </c>
      <c r="Z941" t="s">
        <v>252</v>
      </c>
    </row>
    <row r="942" spans="1:26" x14ac:dyDescent="0.25">
      <c r="A942" t="s">
        <v>28</v>
      </c>
      <c r="B942" t="s">
        <v>29</v>
      </c>
      <c r="C942" s="32">
        <v>2021</v>
      </c>
      <c r="D942" s="32">
        <v>5</v>
      </c>
      <c r="E942" t="s">
        <v>41</v>
      </c>
      <c r="F942" t="s">
        <v>250</v>
      </c>
      <c r="G942" s="31">
        <v>44148</v>
      </c>
      <c r="H942" s="31">
        <v>44148</v>
      </c>
      <c r="I942" s="32">
        <v>544</v>
      </c>
      <c r="J942" t="s">
        <v>32</v>
      </c>
      <c r="K942" t="s">
        <v>166</v>
      </c>
      <c r="L942" t="s">
        <v>172</v>
      </c>
      <c r="M942" t="s">
        <v>191</v>
      </c>
      <c r="O942" t="s">
        <v>195</v>
      </c>
      <c r="P942" t="s">
        <v>28</v>
      </c>
      <c r="Q942" t="s">
        <v>287</v>
      </c>
      <c r="R942" t="s">
        <v>45</v>
      </c>
      <c r="W942" s="33">
        <v>193.82</v>
      </c>
      <c r="Y942" t="s">
        <v>288</v>
      </c>
      <c r="Z942" t="s">
        <v>252</v>
      </c>
    </row>
    <row r="943" spans="1:26" x14ac:dyDescent="0.25">
      <c r="A943" t="s">
        <v>28</v>
      </c>
      <c r="B943" t="s">
        <v>29</v>
      </c>
      <c r="C943" s="32">
        <v>2021</v>
      </c>
      <c r="D943" s="32">
        <v>5</v>
      </c>
      <c r="E943" t="s">
        <v>41</v>
      </c>
      <c r="F943" t="s">
        <v>250</v>
      </c>
      <c r="G943" s="31">
        <v>44148</v>
      </c>
      <c r="H943" s="31">
        <v>44148</v>
      </c>
      <c r="I943" s="32">
        <v>545</v>
      </c>
      <c r="J943" t="s">
        <v>32</v>
      </c>
      <c r="K943" t="s">
        <v>166</v>
      </c>
      <c r="L943" t="s">
        <v>204</v>
      </c>
      <c r="M943" t="s">
        <v>191</v>
      </c>
      <c r="O943" t="s">
        <v>195</v>
      </c>
      <c r="P943" t="s">
        <v>28</v>
      </c>
      <c r="Q943" t="s">
        <v>287</v>
      </c>
      <c r="R943" t="s">
        <v>45</v>
      </c>
      <c r="W943" s="33">
        <v>37.06</v>
      </c>
      <c r="Y943" t="s">
        <v>288</v>
      </c>
      <c r="Z943" t="s">
        <v>252</v>
      </c>
    </row>
    <row r="944" spans="1:26" x14ac:dyDescent="0.25">
      <c r="A944" t="s">
        <v>28</v>
      </c>
      <c r="B944" t="s">
        <v>29</v>
      </c>
      <c r="C944" s="32">
        <v>2021</v>
      </c>
      <c r="D944" s="32">
        <v>5</v>
      </c>
      <c r="E944" t="s">
        <v>41</v>
      </c>
      <c r="F944" t="s">
        <v>250</v>
      </c>
      <c r="G944" s="31">
        <v>44148</v>
      </c>
      <c r="H944" s="31">
        <v>44148</v>
      </c>
      <c r="I944" s="32">
        <v>546</v>
      </c>
      <c r="J944" t="s">
        <v>32</v>
      </c>
      <c r="K944" t="s">
        <v>166</v>
      </c>
      <c r="L944" t="s">
        <v>205</v>
      </c>
      <c r="M944" t="s">
        <v>191</v>
      </c>
      <c r="O944" t="s">
        <v>195</v>
      </c>
      <c r="P944" t="s">
        <v>28</v>
      </c>
      <c r="Q944" t="s">
        <v>287</v>
      </c>
      <c r="R944" t="s">
        <v>45</v>
      </c>
      <c r="W944" s="33">
        <v>546.91</v>
      </c>
      <c r="Y944" t="s">
        <v>288</v>
      </c>
      <c r="Z944" t="s">
        <v>252</v>
      </c>
    </row>
    <row r="945" spans="1:26" x14ac:dyDescent="0.25">
      <c r="A945" t="s">
        <v>28</v>
      </c>
      <c r="B945" t="s">
        <v>29</v>
      </c>
      <c r="C945" s="32">
        <v>2021</v>
      </c>
      <c r="D945" s="32">
        <v>5</v>
      </c>
      <c r="E945" t="s">
        <v>41</v>
      </c>
      <c r="F945" t="s">
        <v>250</v>
      </c>
      <c r="G945" s="31">
        <v>44148</v>
      </c>
      <c r="H945" s="31">
        <v>44148</v>
      </c>
      <c r="I945" s="32">
        <v>547</v>
      </c>
      <c r="J945" t="s">
        <v>32</v>
      </c>
      <c r="K945" t="s">
        <v>166</v>
      </c>
      <c r="L945" t="s">
        <v>207</v>
      </c>
      <c r="M945" t="s">
        <v>191</v>
      </c>
      <c r="O945" t="s">
        <v>195</v>
      </c>
      <c r="P945" t="s">
        <v>28</v>
      </c>
      <c r="Q945" t="s">
        <v>287</v>
      </c>
      <c r="R945" t="s">
        <v>45</v>
      </c>
      <c r="W945" s="33">
        <v>16.87</v>
      </c>
      <c r="Y945" t="s">
        <v>288</v>
      </c>
      <c r="Z945" t="s">
        <v>252</v>
      </c>
    </row>
    <row r="946" spans="1:26" x14ac:dyDescent="0.25">
      <c r="A946" t="s">
        <v>28</v>
      </c>
      <c r="B946" t="s">
        <v>29</v>
      </c>
      <c r="C946" s="32">
        <v>2021</v>
      </c>
      <c r="D946" s="32">
        <v>5</v>
      </c>
      <c r="E946" t="s">
        <v>41</v>
      </c>
      <c r="F946" t="s">
        <v>250</v>
      </c>
      <c r="G946" s="31">
        <v>44148</v>
      </c>
      <c r="H946" s="31">
        <v>44148</v>
      </c>
      <c r="I946" s="32">
        <v>548</v>
      </c>
      <c r="J946" t="s">
        <v>32</v>
      </c>
      <c r="K946" t="s">
        <v>166</v>
      </c>
      <c r="L946" t="s">
        <v>209</v>
      </c>
      <c r="M946" t="s">
        <v>191</v>
      </c>
      <c r="O946" t="s">
        <v>195</v>
      </c>
      <c r="P946" t="s">
        <v>28</v>
      </c>
      <c r="Q946" t="s">
        <v>287</v>
      </c>
      <c r="R946" t="s">
        <v>45</v>
      </c>
      <c r="W946" s="33">
        <v>0</v>
      </c>
      <c r="Y946" t="s">
        <v>288</v>
      </c>
      <c r="Z946" t="s">
        <v>252</v>
      </c>
    </row>
    <row r="947" spans="1:26" x14ac:dyDescent="0.25">
      <c r="A947" t="s">
        <v>28</v>
      </c>
      <c r="B947" t="s">
        <v>29</v>
      </c>
      <c r="C947" s="32">
        <v>2021</v>
      </c>
      <c r="D947" s="32">
        <v>5</v>
      </c>
      <c r="E947" t="s">
        <v>41</v>
      </c>
      <c r="F947" t="s">
        <v>250</v>
      </c>
      <c r="G947" s="31">
        <v>44148</v>
      </c>
      <c r="H947" s="31">
        <v>44148</v>
      </c>
      <c r="I947" s="32">
        <v>549</v>
      </c>
      <c r="J947" t="s">
        <v>32</v>
      </c>
      <c r="K947" t="s">
        <v>166</v>
      </c>
      <c r="L947" t="s">
        <v>208</v>
      </c>
      <c r="M947" t="s">
        <v>191</v>
      </c>
      <c r="O947" t="s">
        <v>195</v>
      </c>
      <c r="P947" t="s">
        <v>28</v>
      </c>
      <c r="Q947" t="s">
        <v>287</v>
      </c>
      <c r="R947" t="s">
        <v>45</v>
      </c>
      <c r="W947" s="33">
        <v>0</v>
      </c>
      <c r="Y947" t="s">
        <v>288</v>
      </c>
      <c r="Z947" t="s">
        <v>252</v>
      </c>
    </row>
    <row r="948" spans="1:26" x14ac:dyDescent="0.25">
      <c r="A948" t="s">
        <v>28</v>
      </c>
      <c r="B948" t="s">
        <v>29</v>
      </c>
      <c r="C948" s="32">
        <v>2021</v>
      </c>
      <c r="D948" s="32">
        <v>5</v>
      </c>
      <c r="E948" t="s">
        <v>41</v>
      </c>
      <c r="F948" t="s">
        <v>250</v>
      </c>
      <c r="G948" s="31">
        <v>44148</v>
      </c>
      <c r="H948" s="31">
        <v>44148</v>
      </c>
      <c r="I948" s="32">
        <v>551</v>
      </c>
      <c r="J948" t="s">
        <v>189</v>
      </c>
      <c r="K948" t="s">
        <v>166</v>
      </c>
      <c r="L948" t="s">
        <v>198</v>
      </c>
      <c r="M948" t="s">
        <v>191</v>
      </c>
      <c r="O948" t="s">
        <v>289</v>
      </c>
      <c r="P948" t="s">
        <v>28</v>
      </c>
      <c r="Q948" t="s">
        <v>248</v>
      </c>
      <c r="R948" t="s">
        <v>45</v>
      </c>
      <c r="W948" s="33">
        <v>341.8</v>
      </c>
      <c r="Y948" t="s">
        <v>288</v>
      </c>
      <c r="Z948" t="s">
        <v>252</v>
      </c>
    </row>
    <row r="949" spans="1:26" x14ac:dyDescent="0.25">
      <c r="A949" t="s">
        <v>28</v>
      </c>
      <c r="B949" t="s">
        <v>29</v>
      </c>
      <c r="C949" s="32">
        <v>2021</v>
      </c>
      <c r="D949" s="32">
        <v>5</v>
      </c>
      <c r="E949" t="s">
        <v>41</v>
      </c>
      <c r="F949" t="s">
        <v>250</v>
      </c>
      <c r="G949" s="31">
        <v>44148</v>
      </c>
      <c r="H949" s="31">
        <v>44148</v>
      </c>
      <c r="I949" s="32">
        <v>552</v>
      </c>
      <c r="J949" t="s">
        <v>189</v>
      </c>
      <c r="K949" t="s">
        <v>166</v>
      </c>
      <c r="L949" t="s">
        <v>206</v>
      </c>
      <c r="M949" t="s">
        <v>191</v>
      </c>
      <c r="O949" t="s">
        <v>289</v>
      </c>
      <c r="P949" t="s">
        <v>28</v>
      </c>
      <c r="Q949" t="s">
        <v>248</v>
      </c>
      <c r="R949" t="s">
        <v>45</v>
      </c>
      <c r="W949" s="33">
        <v>3.83</v>
      </c>
      <c r="Y949" t="s">
        <v>288</v>
      </c>
      <c r="Z949" t="s">
        <v>252</v>
      </c>
    </row>
    <row r="950" spans="1:26" x14ac:dyDescent="0.25">
      <c r="A950" t="s">
        <v>28</v>
      </c>
      <c r="B950" t="s">
        <v>29</v>
      </c>
      <c r="C950" s="32">
        <v>2021</v>
      </c>
      <c r="D950" s="32">
        <v>5</v>
      </c>
      <c r="E950" t="s">
        <v>41</v>
      </c>
      <c r="F950" t="s">
        <v>250</v>
      </c>
      <c r="G950" s="31">
        <v>44148</v>
      </c>
      <c r="H950" s="31">
        <v>44148</v>
      </c>
      <c r="I950" s="32">
        <v>553</v>
      </c>
      <c r="J950" t="s">
        <v>189</v>
      </c>
      <c r="K950" t="s">
        <v>166</v>
      </c>
      <c r="L950" t="s">
        <v>203</v>
      </c>
      <c r="M950" t="s">
        <v>191</v>
      </c>
      <c r="O950" t="s">
        <v>289</v>
      </c>
      <c r="P950" t="s">
        <v>28</v>
      </c>
      <c r="Q950" t="s">
        <v>248</v>
      </c>
      <c r="R950" t="s">
        <v>45</v>
      </c>
      <c r="W950" s="33">
        <v>49.42</v>
      </c>
      <c r="Y950" t="s">
        <v>288</v>
      </c>
      <c r="Z950" t="s">
        <v>252</v>
      </c>
    </row>
    <row r="951" spans="1:26" x14ac:dyDescent="0.25">
      <c r="A951" t="s">
        <v>28</v>
      </c>
      <c r="B951" t="s">
        <v>29</v>
      </c>
      <c r="C951" s="32">
        <v>2021</v>
      </c>
      <c r="D951" s="32">
        <v>5</v>
      </c>
      <c r="E951" t="s">
        <v>41</v>
      </c>
      <c r="F951" t="s">
        <v>250</v>
      </c>
      <c r="G951" s="31">
        <v>44148</v>
      </c>
      <c r="H951" s="31">
        <v>44148</v>
      </c>
      <c r="I951" s="32">
        <v>554</v>
      </c>
      <c r="J951" t="s">
        <v>189</v>
      </c>
      <c r="K951" t="s">
        <v>166</v>
      </c>
      <c r="L951" t="s">
        <v>172</v>
      </c>
      <c r="M951" t="s">
        <v>191</v>
      </c>
      <c r="O951" t="s">
        <v>289</v>
      </c>
      <c r="P951" t="s">
        <v>28</v>
      </c>
      <c r="Q951" t="s">
        <v>248</v>
      </c>
      <c r="R951" t="s">
        <v>45</v>
      </c>
      <c r="W951" s="33">
        <v>23.96</v>
      </c>
      <c r="Y951" t="s">
        <v>288</v>
      </c>
      <c r="Z951" t="s">
        <v>252</v>
      </c>
    </row>
    <row r="952" spans="1:26" x14ac:dyDescent="0.25">
      <c r="A952" t="s">
        <v>28</v>
      </c>
      <c r="B952" t="s">
        <v>29</v>
      </c>
      <c r="C952" s="32">
        <v>2021</v>
      </c>
      <c r="D952" s="32">
        <v>5</v>
      </c>
      <c r="E952" t="s">
        <v>41</v>
      </c>
      <c r="F952" t="s">
        <v>250</v>
      </c>
      <c r="G952" s="31">
        <v>44148</v>
      </c>
      <c r="H952" s="31">
        <v>44148</v>
      </c>
      <c r="I952" s="32">
        <v>555</v>
      </c>
      <c r="J952" t="s">
        <v>189</v>
      </c>
      <c r="K952" t="s">
        <v>166</v>
      </c>
      <c r="L952" t="s">
        <v>204</v>
      </c>
      <c r="M952" t="s">
        <v>191</v>
      </c>
      <c r="O952" t="s">
        <v>289</v>
      </c>
      <c r="P952" t="s">
        <v>28</v>
      </c>
      <c r="Q952" t="s">
        <v>248</v>
      </c>
      <c r="R952" t="s">
        <v>45</v>
      </c>
      <c r="W952" s="33">
        <v>4.58</v>
      </c>
      <c r="Y952" t="s">
        <v>288</v>
      </c>
      <c r="Z952" t="s">
        <v>252</v>
      </c>
    </row>
    <row r="953" spans="1:26" x14ac:dyDescent="0.25">
      <c r="A953" t="s">
        <v>28</v>
      </c>
      <c r="B953" t="s">
        <v>29</v>
      </c>
      <c r="C953" s="32">
        <v>2021</v>
      </c>
      <c r="D953" s="32">
        <v>5</v>
      </c>
      <c r="E953" t="s">
        <v>41</v>
      </c>
      <c r="F953" t="s">
        <v>250</v>
      </c>
      <c r="G953" s="31">
        <v>44148</v>
      </c>
      <c r="H953" s="31">
        <v>44148</v>
      </c>
      <c r="I953" s="32">
        <v>556</v>
      </c>
      <c r="J953" t="s">
        <v>189</v>
      </c>
      <c r="K953" t="s">
        <v>166</v>
      </c>
      <c r="L953" t="s">
        <v>205</v>
      </c>
      <c r="M953" t="s">
        <v>191</v>
      </c>
      <c r="O953" t="s">
        <v>289</v>
      </c>
      <c r="P953" t="s">
        <v>28</v>
      </c>
      <c r="Q953" t="s">
        <v>248</v>
      </c>
      <c r="R953" t="s">
        <v>45</v>
      </c>
      <c r="W953" s="33">
        <v>67.599999999999994</v>
      </c>
      <c r="Y953" t="s">
        <v>288</v>
      </c>
      <c r="Z953" t="s">
        <v>252</v>
      </c>
    </row>
    <row r="954" spans="1:26" x14ac:dyDescent="0.25">
      <c r="A954" t="s">
        <v>28</v>
      </c>
      <c r="B954" t="s">
        <v>29</v>
      </c>
      <c r="C954" s="32">
        <v>2021</v>
      </c>
      <c r="D954" s="32">
        <v>5</v>
      </c>
      <c r="E954" t="s">
        <v>41</v>
      </c>
      <c r="F954" t="s">
        <v>250</v>
      </c>
      <c r="G954" s="31">
        <v>44148</v>
      </c>
      <c r="H954" s="31">
        <v>44148</v>
      </c>
      <c r="I954" s="32">
        <v>557</v>
      </c>
      <c r="J954" t="s">
        <v>189</v>
      </c>
      <c r="K954" t="s">
        <v>166</v>
      </c>
      <c r="L954" t="s">
        <v>207</v>
      </c>
      <c r="M954" t="s">
        <v>191</v>
      </c>
      <c r="O954" t="s">
        <v>289</v>
      </c>
      <c r="P954" t="s">
        <v>28</v>
      </c>
      <c r="Q954" t="s">
        <v>248</v>
      </c>
      <c r="R954" t="s">
        <v>45</v>
      </c>
      <c r="W954" s="33">
        <v>2.08</v>
      </c>
      <c r="Y954" t="s">
        <v>288</v>
      </c>
      <c r="Z954" t="s">
        <v>252</v>
      </c>
    </row>
    <row r="955" spans="1:26" x14ac:dyDescent="0.25">
      <c r="A955" t="s">
        <v>28</v>
      </c>
      <c r="B955" t="s">
        <v>29</v>
      </c>
      <c r="C955" s="32">
        <v>2021</v>
      </c>
      <c r="D955" s="32">
        <v>5</v>
      </c>
      <c r="E955" t="s">
        <v>41</v>
      </c>
      <c r="F955" t="s">
        <v>250</v>
      </c>
      <c r="G955" s="31">
        <v>44148</v>
      </c>
      <c r="H955" s="31">
        <v>44148</v>
      </c>
      <c r="I955" s="32">
        <v>558</v>
      </c>
      <c r="J955" t="s">
        <v>189</v>
      </c>
      <c r="K955" t="s">
        <v>166</v>
      </c>
      <c r="L955" t="s">
        <v>209</v>
      </c>
      <c r="M955" t="s">
        <v>191</v>
      </c>
      <c r="O955" t="s">
        <v>289</v>
      </c>
      <c r="P955" t="s">
        <v>28</v>
      </c>
      <c r="Q955" t="s">
        <v>248</v>
      </c>
      <c r="R955" t="s">
        <v>45</v>
      </c>
      <c r="W955" s="33">
        <v>0</v>
      </c>
      <c r="Y955" t="s">
        <v>288</v>
      </c>
      <c r="Z955" t="s">
        <v>252</v>
      </c>
    </row>
    <row r="956" spans="1:26" x14ac:dyDescent="0.25">
      <c r="A956" t="s">
        <v>28</v>
      </c>
      <c r="B956" t="s">
        <v>29</v>
      </c>
      <c r="C956" s="32">
        <v>2021</v>
      </c>
      <c r="D956" s="32">
        <v>5</v>
      </c>
      <c r="E956" t="s">
        <v>41</v>
      </c>
      <c r="F956" t="s">
        <v>250</v>
      </c>
      <c r="G956" s="31">
        <v>44148</v>
      </c>
      <c r="H956" s="31">
        <v>44148</v>
      </c>
      <c r="I956" s="32">
        <v>559</v>
      </c>
      <c r="J956" t="s">
        <v>189</v>
      </c>
      <c r="K956" t="s">
        <v>166</v>
      </c>
      <c r="L956" t="s">
        <v>208</v>
      </c>
      <c r="M956" t="s">
        <v>191</v>
      </c>
      <c r="O956" t="s">
        <v>289</v>
      </c>
      <c r="P956" t="s">
        <v>28</v>
      </c>
      <c r="Q956" t="s">
        <v>248</v>
      </c>
      <c r="R956" t="s">
        <v>45</v>
      </c>
      <c r="W956" s="33">
        <v>0</v>
      </c>
      <c r="Y956" t="s">
        <v>288</v>
      </c>
      <c r="Z956" t="s">
        <v>252</v>
      </c>
    </row>
    <row r="957" spans="1:26" x14ac:dyDescent="0.25">
      <c r="A957" t="s">
        <v>28</v>
      </c>
      <c r="B957" t="s">
        <v>29</v>
      </c>
      <c r="C957" s="32">
        <v>2021</v>
      </c>
      <c r="D957" s="32">
        <v>5</v>
      </c>
      <c r="E957" t="s">
        <v>41</v>
      </c>
      <c r="F957" t="s">
        <v>250</v>
      </c>
      <c r="G957" s="31">
        <v>44148</v>
      </c>
      <c r="H957" s="31">
        <v>44148</v>
      </c>
      <c r="I957" s="32">
        <v>561</v>
      </c>
      <c r="J957" t="s">
        <v>189</v>
      </c>
      <c r="K957" t="s">
        <v>166</v>
      </c>
      <c r="L957" t="s">
        <v>198</v>
      </c>
      <c r="M957" t="s">
        <v>194</v>
      </c>
      <c r="O957" t="s">
        <v>195</v>
      </c>
      <c r="P957" t="s">
        <v>28</v>
      </c>
      <c r="Q957" t="s">
        <v>196</v>
      </c>
      <c r="R957" t="s">
        <v>45</v>
      </c>
      <c r="W957" s="33">
        <v>922.6</v>
      </c>
      <c r="Y957" t="s">
        <v>290</v>
      </c>
      <c r="Z957" t="s">
        <v>252</v>
      </c>
    </row>
    <row r="958" spans="1:26" x14ac:dyDescent="0.25">
      <c r="A958" t="s">
        <v>28</v>
      </c>
      <c r="B958" t="s">
        <v>29</v>
      </c>
      <c r="C958" s="32">
        <v>2021</v>
      </c>
      <c r="D958" s="32">
        <v>5</v>
      </c>
      <c r="E958" t="s">
        <v>41</v>
      </c>
      <c r="F958" t="s">
        <v>250</v>
      </c>
      <c r="G958" s="31">
        <v>44148</v>
      </c>
      <c r="H958" s="31">
        <v>44148</v>
      </c>
      <c r="I958" s="32">
        <v>562</v>
      </c>
      <c r="J958" t="s">
        <v>189</v>
      </c>
      <c r="K958" t="s">
        <v>166</v>
      </c>
      <c r="L958" t="s">
        <v>206</v>
      </c>
      <c r="M958" t="s">
        <v>194</v>
      </c>
      <c r="O958" t="s">
        <v>195</v>
      </c>
      <c r="P958" t="s">
        <v>28</v>
      </c>
      <c r="Q958" t="s">
        <v>196</v>
      </c>
      <c r="R958" t="s">
        <v>45</v>
      </c>
      <c r="W958" s="33">
        <v>10.33</v>
      </c>
      <c r="Y958" t="s">
        <v>290</v>
      </c>
      <c r="Z958" t="s">
        <v>252</v>
      </c>
    </row>
    <row r="959" spans="1:26" x14ac:dyDescent="0.25">
      <c r="A959" t="s">
        <v>28</v>
      </c>
      <c r="B959" t="s">
        <v>29</v>
      </c>
      <c r="C959" s="32">
        <v>2021</v>
      </c>
      <c r="D959" s="32">
        <v>5</v>
      </c>
      <c r="E959" t="s">
        <v>41</v>
      </c>
      <c r="F959" t="s">
        <v>250</v>
      </c>
      <c r="G959" s="31">
        <v>44148</v>
      </c>
      <c r="H959" s="31">
        <v>44148</v>
      </c>
      <c r="I959" s="32">
        <v>563</v>
      </c>
      <c r="J959" t="s">
        <v>189</v>
      </c>
      <c r="K959" t="s">
        <v>166</v>
      </c>
      <c r="L959" t="s">
        <v>203</v>
      </c>
      <c r="M959" t="s">
        <v>194</v>
      </c>
      <c r="O959" t="s">
        <v>195</v>
      </c>
      <c r="P959" t="s">
        <v>28</v>
      </c>
      <c r="Q959" t="s">
        <v>196</v>
      </c>
      <c r="R959" t="s">
        <v>45</v>
      </c>
      <c r="W959" s="33">
        <v>133.41</v>
      </c>
      <c r="Y959" t="s">
        <v>290</v>
      </c>
      <c r="Z959" t="s">
        <v>252</v>
      </c>
    </row>
    <row r="960" spans="1:26" x14ac:dyDescent="0.25">
      <c r="A960" t="s">
        <v>28</v>
      </c>
      <c r="B960" t="s">
        <v>29</v>
      </c>
      <c r="C960" s="32">
        <v>2021</v>
      </c>
      <c r="D960" s="32">
        <v>5</v>
      </c>
      <c r="E960" t="s">
        <v>41</v>
      </c>
      <c r="F960" t="s">
        <v>250</v>
      </c>
      <c r="G960" s="31">
        <v>44148</v>
      </c>
      <c r="H960" s="31">
        <v>44148</v>
      </c>
      <c r="I960" s="32">
        <v>564</v>
      </c>
      <c r="J960" t="s">
        <v>189</v>
      </c>
      <c r="K960" t="s">
        <v>166</v>
      </c>
      <c r="L960" t="s">
        <v>172</v>
      </c>
      <c r="M960" t="s">
        <v>194</v>
      </c>
      <c r="O960" t="s">
        <v>195</v>
      </c>
      <c r="P960" t="s">
        <v>28</v>
      </c>
      <c r="Q960" t="s">
        <v>196</v>
      </c>
      <c r="R960" t="s">
        <v>45</v>
      </c>
      <c r="W960" s="33">
        <v>65.02</v>
      </c>
      <c r="Y960" t="s">
        <v>290</v>
      </c>
      <c r="Z960" t="s">
        <v>252</v>
      </c>
    </row>
    <row r="961" spans="1:26" x14ac:dyDescent="0.25">
      <c r="A961" t="s">
        <v>28</v>
      </c>
      <c r="B961" t="s">
        <v>29</v>
      </c>
      <c r="C961" s="32">
        <v>2021</v>
      </c>
      <c r="D961" s="32">
        <v>5</v>
      </c>
      <c r="E961" t="s">
        <v>41</v>
      </c>
      <c r="F961" t="s">
        <v>250</v>
      </c>
      <c r="G961" s="31">
        <v>44148</v>
      </c>
      <c r="H961" s="31">
        <v>44148</v>
      </c>
      <c r="I961" s="32">
        <v>565</v>
      </c>
      <c r="J961" t="s">
        <v>189</v>
      </c>
      <c r="K961" t="s">
        <v>166</v>
      </c>
      <c r="L961" t="s">
        <v>204</v>
      </c>
      <c r="M961" t="s">
        <v>194</v>
      </c>
      <c r="O961" t="s">
        <v>195</v>
      </c>
      <c r="P961" t="s">
        <v>28</v>
      </c>
      <c r="Q961" t="s">
        <v>196</v>
      </c>
      <c r="R961" t="s">
        <v>45</v>
      </c>
      <c r="W961" s="33">
        <v>12.36</v>
      </c>
      <c r="Y961" t="s">
        <v>290</v>
      </c>
      <c r="Z961" t="s">
        <v>252</v>
      </c>
    </row>
    <row r="962" spans="1:26" x14ac:dyDescent="0.25">
      <c r="A962" t="s">
        <v>28</v>
      </c>
      <c r="B962" t="s">
        <v>29</v>
      </c>
      <c r="C962" s="32">
        <v>2021</v>
      </c>
      <c r="D962" s="32">
        <v>5</v>
      </c>
      <c r="E962" t="s">
        <v>41</v>
      </c>
      <c r="F962" t="s">
        <v>250</v>
      </c>
      <c r="G962" s="31">
        <v>44148</v>
      </c>
      <c r="H962" s="31">
        <v>44148</v>
      </c>
      <c r="I962" s="32">
        <v>566</v>
      </c>
      <c r="J962" t="s">
        <v>189</v>
      </c>
      <c r="K962" t="s">
        <v>166</v>
      </c>
      <c r="L962" t="s">
        <v>205</v>
      </c>
      <c r="M962" t="s">
        <v>194</v>
      </c>
      <c r="O962" t="s">
        <v>195</v>
      </c>
      <c r="P962" t="s">
        <v>28</v>
      </c>
      <c r="Q962" t="s">
        <v>196</v>
      </c>
      <c r="R962" t="s">
        <v>45</v>
      </c>
      <c r="W962" s="33">
        <v>306.33999999999997</v>
      </c>
      <c r="Y962" t="s">
        <v>290</v>
      </c>
      <c r="Z962" t="s">
        <v>252</v>
      </c>
    </row>
    <row r="963" spans="1:26" x14ac:dyDescent="0.25">
      <c r="A963" t="s">
        <v>28</v>
      </c>
      <c r="B963" t="s">
        <v>29</v>
      </c>
      <c r="C963" s="32">
        <v>2021</v>
      </c>
      <c r="D963" s="32">
        <v>5</v>
      </c>
      <c r="E963" t="s">
        <v>41</v>
      </c>
      <c r="F963" t="s">
        <v>250</v>
      </c>
      <c r="G963" s="31">
        <v>44148</v>
      </c>
      <c r="H963" s="31">
        <v>44148</v>
      </c>
      <c r="I963" s="32">
        <v>567</v>
      </c>
      <c r="J963" t="s">
        <v>189</v>
      </c>
      <c r="K963" t="s">
        <v>166</v>
      </c>
      <c r="L963" t="s">
        <v>207</v>
      </c>
      <c r="M963" t="s">
        <v>194</v>
      </c>
      <c r="O963" t="s">
        <v>195</v>
      </c>
      <c r="P963" t="s">
        <v>28</v>
      </c>
      <c r="Q963" t="s">
        <v>196</v>
      </c>
      <c r="R963" t="s">
        <v>45</v>
      </c>
      <c r="W963" s="33">
        <v>5.63</v>
      </c>
      <c r="Y963" t="s">
        <v>290</v>
      </c>
      <c r="Z963" t="s">
        <v>252</v>
      </c>
    </row>
    <row r="964" spans="1:26" x14ac:dyDescent="0.25">
      <c r="A964" t="s">
        <v>28</v>
      </c>
      <c r="B964" t="s">
        <v>29</v>
      </c>
      <c r="C964" s="32">
        <v>2021</v>
      </c>
      <c r="D964" s="32">
        <v>5</v>
      </c>
      <c r="E964" t="s">
        <v>41</v>
      </c>
      <c r="F964" t="s">
        <v>250</v>
      </c>
      <c r="G964" s="31">
        <v>44148</v>
      </c>
      <c r="H964" s="31">
        <v>44148</v>
      </c>
      <c r="I964" s="32">
        <v>568</v>
      </c>
      <c r="J964" t="s">
        <v>189</v>
      </c>
      <c r="K964" t="s">
        <v>166</v>
      </c>
      <c r="L964" t="s">
        <v>209</v>
      </c>
      <c r="M964" t="s">
        <v>194</v>
      </c>
      <c r="O964" t="s">
        <v>195</v>
      </c>
      <c r="P964" t="s">
        <v>28</v>
      </c>
      <c r="Q964" t="s">
        <v>196</v>
      </c>
      <c r="R964" t="s">
        <v>45</v>
      </c>
      <c r="W964" s="33">
        <v>3.4</v>
      </c>
      <c r="Y964" t="s">
        <v>290</v>
      </c>
      <c r="Z964" t="s">
        <v>252</v>
      </c>
    </row>
    <row r="965" spans="1:26" x14ac:dyDescent="0.25">
      <c r="A965" t="s">
        <v>28</v>
      </c>
      <c r="B965" t="s">
        <v>29</v>
      </c>
      <c r="C965" s="32">
        <v>2021</v>
      </c>
      <c r="D965" s="32">
        <v>5</v>
      </c>
      <c r="E965" t="s">
        <v>41</v>
      </c>
      <c r="F965" t="s">
        <v>250</v>
      </c>
      <c r="G965" s="31">
        <v>44148</v>
      </c>
      <c r="H965" s="31">
        <v>44148</v>
      </c>
      <c r="I965" s="32">
        <v>569</v>
      </c>
      <c r="J965" t="s">
        <v>189</v>
      </c>
      <c r="K965" t="s">
        <v>166</v>
      </c>
      <c r="L965" t="s">
        <v>208</v>
      </c>
      <c r="M965" t="s">
        <v>194</v>
      </c>
      <c r="O965" t="s">
        <v>195</v>
      </c>
      <c r="P965" t="s">
        <v>28</v>
      </c>
      <c r="Q965" t="s">
        <v>196</v>
      </c>
      <c r="R965" t="s">
        <v>45</v>
      </c>
      <c r="W965" s="33">
        <v>0</v>
      </c>
      <c r="Y965" t="s">
        <v>290</v>
      </c>
      <c r="Z965" t="s">
        <v>252</v>
      </c>
    </row>
    <row r="966" spans="1:26" x14ac:dyDescent="0.25">
      <c r="A966" t="s">
        <v>28</v>
      </c>
      <c r="B966" t="s">
        <v>29</v>
      </c>
      <c r="C966" s="32">
        <v>2021</v>
      </c>
      <c r="D966" s="32">
        <v>5</v>
      </c>
      <c r="E966" t="s">
        <v>41</v>
      </c>
      <c r="F966" t="s">
        <v>250</v>
      </c>
      <c r="G966" s="31">
        <v>44148</v>
      </c>
      <c r="H966" s="31">
        <v>44148</v>
      </c>
      <c r="I966" s="32">
        <v>571</v>
      </c>
      <c r="J966" t="s">
        <v>189</v>
      </c>
      <c r="K966" t="s">
        <v>166</v>
      </c>
      <c r="L966" t="s">
        <v>198</v>
      </c>
      <c r="M966" t="s">
        <v>194</v>
      </c>
      <c r="O966" t="s">
        <v>195</v>
      </c>
      <c r="P966" t="s">
        <v>28</v>
      </c>
      <c r="Q966" t="s">
        <v>257</v>
      </c>
      <c r="R966" t="s">
        <v>45</v>
      </c>
      <c r="W966" s="33">
        <v>0</v>
      </c>
      <c r="Y966" t="s">
        <v>290</v>
      </c>
      <c r="Z966" t="s">
        <v>252</v>
      </c>
    </row>
    <row r="967" spans="1:26" x14ac:dyDescent="0.25">
      <c r="A967" t="s">
        <v>28</v>
      </c>
      <c r="B967" t="s">
        <v>29</v>
      </c>
      <c r="C967" s="32">
        <v>2021</v>
      </c>
      <c r="D967" s="32">
        <v>5</v>
      </c>
      <c r="E967" t="s">
        <v>41</v>
      </c>
      <c r="F967" t="s">
        <v>250</v>
      </c>
      <c r="G967" s="31">
        <v>44148</v>
      </c>
      <c r="H967" s="31">
        <v>44148</v>
      </c>
      <c r="I967" s="32">
        <v>572</v>
      </c>
      <c r="J967" t="s">
        <v>189</v>
      </c>
      <c r="K967" t="s">
        <v>166</v>
      </c>
      <c r="L967" t="s">
        <v>206</v>
      </c>
      <c r="M967" t="s">
        <v>194</v>
      </c>
      <c r="O967" t="s">
        <v>195</v>
      </c>
      <c r="P967" t="s">
        <v>28</v>
      </c>
      <c r="Q967" t="s">
        <v>257</v>
      </c>
      <c r="R967" t="s">
        <v>45</v>
      </c>
      <c r="W967" s="33">
        <v>0</v>
      </c>
      <c r="Y967" t="s">
        <v>290</v>
      </c>
      <c r="Z967" t="s">
        <v>252</v>
      </c>
    </row>
    <row r="968" spans="1:26" x14ac:dyDescent="0.25">
      <c r="A968" t="s">
        <v>28</v>
      </c>
      <c r="B968" t="s">
        <v>29</v>
      </c>
      <c r="C968" s="32">
        <v>2021</v>
      </c>
      <c r="D968" s="32">
        <v>5</v>
      </c>
      <c r="E968" t="s">
        <v>41</v>
      </c>
      <c r="F968" t="s">
        <v>250</v>
      </c>
      <c r="G968" s="31">
        <v>44148</v>
      </c>
      <c r="H968" s="31">
        <v>44148</v>
      </c>
      <c r="I968" s="32">
        <v>573</v>
      </c>
      <c r="J968" t="s">
        <v>189</v>
      </c>
      <c r="K968" t="s">
        <v>166</v>
      </c>
      <c r="L968" t="s">
        <v>203</v>
      </c>
      <c r="M968" t="s">
        <v>194</v>
      </c>
      <c r="O968" t="s">
        <v>195</v>
      </c>
      <c r="P968" t="s">
        <v>28</v>
      </c>
      <c r="Q968" t="s">
        <v>257</v>
      </c>
      <c r="R968" t="s">
        <v>45</v>
      </c>
      <c r="W968" s="33">
        <v>0</v>
      </c>
      <c r="Y968" t="s">
        <v>290</v>
      </c>
      <c r="Z968" t="s">
        <v>252</v>
      </c>
    </row>
    <row r="969" spans="1:26" x14ac:dyDescent="0.25">
      <c r="A969" t="s">
        <v>28</v>
      </c>
      <c r="B969" t="s">
        <v>29</v>
      </c>
      <c r="C969" s="32">
        <v>2021</v>
      </c>
      <c r="D969" s="32">
        <v>5</v>
      </c>
      <c r="E969" t="s">
        <v>41</v>
      </c>
      <c r="F969" t="s">
        <v>250</v>
      </c>
      <c r="G969" s="31">
        <v>44148</v>
      </c>
      <c r="H969" s="31">
        <v>44148</v>
      </c>
      <c r="I969" s="32">
        <v>574</v>
      </c>
      <c r="J969" t="s">
        <v>189</v>
      </c>
      <c r="K969" t="s">
        <v>166</v>
      </c>
      <c r="L969" t="s">
        <v>172</v>
      </c>
      <c r="M969" t="s">
        <v>194</v>
      </c>
      <c r="O969" t="s">
        <v>195</v>
      </c>
      <c r="P969" t="s">
        <v>28</v>
      </c>
      <c r="Q969" t="s">
        <v>257</v>
      </c>
      <c r="R969" t="s">
        <v>45</v>
      </c>
      <c r="W969" s="33">
        <v>0</v>
      </c>
      <c r="Y969" t="s">
        <v>290</v>
      </c>
      <c r="Z969" t="s">
        <v>252</v>
      </c>
    </row>
    <row r="970" spans="1:26" x14ac:dyDescent="0.25">
      <c r="A970" t="s">
        <v>28</v>
      </c>
      <c r="B970" t="s">
        <v>29</v>
      </c>
      <c r="C970" s="32">
        <v>2021</v>
      </c>
      <c r="D970" s="32">
        <v>5</v>
      </c>
      <c r="E970" t="s">
        <v>41</v>
      </c>
      <c r="F970" t="s">
        <v>250</v>
      </c>
      <c r="G970" s="31">
        <v>44148</v>
      </c>
      <c r="H970" s="31">
        <v>44148</v>
      </c>
      <c r="I970" s="32">
        <v>575</v>
      </c>
      <c r="J970" t="s">
        <v>189</v>
      </c>
      <c r="K970" t="s">
        <v>166</v>
      </c>
      <c r="L970" t="s">
        <v>204</v>
      </c>
      <c r="M970" t="s">
        <v>194</v>
      </c>
      <c r="O970" t="s">
        <v>195</v>
      </c>
      <c r="P970" t="s">
        <v>28</v>
      </c>
      <c r="Q970" t="s">
        <v>257</v>
      </c>
      <c r="R970" t="s">
        <v>45</v>
      </c>
      <c r="W970" s="33">
        <v>0</v>
      </c>
      <c r="Y970" t="s">
        <v>290</v>
      </c>
      <c r="Z970" t="s">
        <v>252</v>
      </c>
    </row>
    <row r="971" spans="1:26" x14ac:dyDescent="0.25">
      <c r="A971" t="s">
        <v>28</v>
      </c>
      <c r="B971" t="s">
        <v>29</v>
      </c>
      <c r="C971" s="32">
        <v>2021</v>
      </c>
      <c r="D971" s="32">
        <v>5</v>
      </c>
      <c r="E971" t="s">
        <v>41</v>
      </c>
      <c r="F971" t="s">
        <v>250</v>
      </c>
      <c r="G971" s="31">
        <v>44148</v>
      </c>
      <c r="H971" s="31">
        <v>44148</v>
      </c>
      <c r="I971" s="32">
        <v>576</v>
      </c>
      <c r="J971" t="s">
        <v>189</v>
      </c>
      <c r="K971" t="s">
        <v>166</v>
      </c>
      <c r="L971" t="s">
        <v>205</v>
      </c>
      <c r="M971" t="s">
        <v>194</v>
      </c>
      <c r="O971" t="s">
        <v>195</v>
      </c>
      <c r="P971" t="s">
        <v>28</v>
      </c>
      <c r="Q971" t="s">
        <v>257</v>
      </c>
      <c r="R971" t="s">
        <v>45</v>
      </c>
      <c r="W971" s="33">
        <v>0</v>
      </c>
      <c r="Y971" t="s">
        <v>290</v>
      </c>
      <c r="Z971" t="s">
        <v>252</v>
      </c>
    </row>
    <row r="972" spans="1:26" x14ac:dyDescent="0.25">
      <c r="A972" t="s">
        <v>28</v>
      </c>
      <c r="B972" t="s">
        <v>29</v>
      </c>
      <c r="C972" s="32">
        <v>2021</v>
      </c>
      <c r="D972" s="32">
        <v>5</v>
      </c>
      <c r="E972" t="s">
        <v>41</v>
      </c>
      <c r="F972" t="s">
        <v>250</v>
      </c>
      <c r="G972" s="31">
        <v>44148</v>
      </c>
      <c r="H972" s="31">
        <v>44148</v>
      </c>
      <c r="I972" s="32">
        <v>577</v>
      </c>
      <c r="J972" t="s">
        <v>189</v>
      </c>
      <c r="K972" t="s">
        <v>166</v>
      </c>
      <c r="L972" t="s">
        <v>207</v>
      </c>
      <c r="M972" t="s">
        <v>194</v>
      </c>
      <c r="O972" t="s">
        <v>195</v>
      </c>
      <c r="P972" t="s">
        <v>28</v>
      </c>
      <c r="Q972" t="s">
        <v>257</v>
      </c>
      <c r="R972" t="s">
        <v>45</v>
      </c>
      <c r="W972" s="33">
        <v>0</v>
      </c>
      <c r="Y972" t="s">
        <v>290</v>
      </c>
      <c r="Z972" t="s">
        <v>252</v>
      </c>
    </row>
    <row r="973" spans="1:26" x14ac:dyDescent="0.25">
      <c r="A973" t="s">
        <v>28</v>
      </c>
      <c r="B973" t="s">
        <v>29</v>
      </c>
      <c r="C973" s="32">
        <v>2021</v>
      </c>
      <c r="D973" s="32">
        <v>5</v>
      </c>
      <c r="E973" t="s">
        <v>41</v>
      </c>
      <c r="F973" t="s">
        <v>250</v>
      </c>
      <c r="G973" s="31">
        <v>44148</v>
      </c>
      <c r="H973" s="31">
        <v>44148</v>
      </c>
      <c r="I973" s="32">
        <v>578</v>
      </c>
      <c r="J973" t="s">
        <v>189</v>
      </c>
      <c r="K973" t="s">
        <v>166</v>
      </c>
      <c r="L973" t="s">
        <v>209</v>
      </c>
      <c r="M973" t="s">
        <v>194</v>
      </c>
      <c r="O973" t="s">
        <v>195</v>
      </c>
      <c r="P973" t="s">
        <v>28</v>
      </c>
      <c r="Q973" t="s">
        <v>257</v>
      </c>
      <c r="R973" t="s">
        <v>45</v>
      </c>
      <c r="W973" s="33">
        <v>0</v>
      </c>
      <c r="Y973" t="s">
        <v>290</v>
      </c>
      <c r="Z973" t="s">
        <v>252</v>
      </c>
    </row>
    <row r="974" spans="1:26" x14ac:dyDescent="0.25">
      <c r="A974" t="s">
        <v>28</v>
      </c>
      <c r="B974" t="s">
        <v>29</v>
      </c>
      <c r="C974" s="32">
        <v>2021</v>
      </c>
      <c r="D974" s="32">
        <v>5</v>
      </c>
      <c r="E974" t="s">
        <v>41</v>
      </c>
      <c r="F974" t="s">
        <v>250</v>
      </c>
      <c r="G974" s="31">
        <v>44148</v>
      </c>
      <c r="H974" s="31">
        <v>44148</v>
      </c>
      <c r="I974" s="32">
        <v>579</v>
      </c>
      <c r="J974" t="s">
        <v>189</v>
      </c>
      <c r="K974" t="s">
        <v>166</v>
      </c>
      <c r="L974" t="s">
        <v>208</v>
      </c>
      <c r="M974" t="s">
        <v>194</v>
      </c>
      <c r="O974" t="s">
        <v>195</v>
      </c>
      <c r="P974" t="s">
        <v>28</v>
      </c>
      <c r="Q974" t="s">
        <v>257</v>
      </c>
      <c r="R974" t="s">
        <v>45</v>
      </c>
      <c r="W974" s="33">
        <v>0</v>
      </c>
      <c r="Y974" t="s">
        <v>290</v>
      </c>
      <c r="Z974" t="s">
        <v>252</v>
      </c>
    </row>
    <row r="975" spans="1:26" x14ac:dyDescent="0.25">
      <c r="A975" t="s">
        <v>28</v>
      </c>
      <c r="B975" t="s">
        <v>29</v>
      </c>
      <c r="C975" s="32">
        <v>2021</v>
      </c>
      <c r="D975" s="32">
        <v>5</v>
      </c>
      <c r="E975" t="s">
        <v>41</v>
      </c>
      <c r="F975" t="s">
        <v>250</v>
      </c>
      <c r="G975" s="31">
        <v>44148</v>
      </c>
      <c r="H975" s="31">
        <v>44148</v>
      </c>
      <c r="I975" s="32">
        <v>581</v>
      </c>
      <c r="J975" t="s">
        <v>254</v>
      </c>
      <c r="K975" t="s">
        <v>166</v>
      </c>
      <c r="L975" t="s">
        <v>198</v>
      </c>
      <c r="M975" t="s">
        <v>194</v>
      </c>
      <c r="O975" t="s">
        <v>195</v>
      </c>
      <c r="P975" t="s">
        <v>28</v>
      </c>
      <c r="Q975" t="s">
        <v>255</v>
      </c>
      <c r="R975" t="s">
        <v>45</v>
      </c>
      <c r="W975" s="33">
        <v>1790.94</v>
      </c>
      <c r="Y975" t="s">
        <v>290</v>
      </c>
      <c r="Z975" t="s">
        <v>252</v>
      </c>
    </row>
    <row r="976" spans="1:26" x14ac:dyDescent="0.25">
      <c r="A976" t="s">
        <v>28</v>
      </c>
      <c r="B976" t="s">
        <v>29</v>
      </c>
      <c r="C976" s="32">
        <v>2021</v>
      </c>
      <c r="D976" s="32">
        <v>5</v>
      </c>
      <c r="E976" t="s">
        <v>41</v>
      </c>
      <c r="F976" t="s">
        <v>250</v>
      </c>
      <c r="G976" s="31">
        <v>44148</v>
      </c>
      <c r="H976" s="31">
        <v>44148</v>
      </c>
      <c r="I976" s="32">
        <v>582</v>
      </c>
      <c r="J976" t="s">
        <v>254</v>
      </c>
      <c r="K976" t="s">
        <v>166</v>
      </c>
      <c r="L976" t="s">
        <v>206</v>
      </c>
      <c r="M976" t="s">
        <v>194</v>
      </c>
      <c r="O976" t="s">
        <v>195</v>
      </c>
      <c r="P976" t="s">
        <v>28</v>
      </c>
      <c r="Q976" t="s">
        <v>255</v>
      </c>
      <c r="R976" t="s">
        <v>45</v>
      </c>
      <c r="W976" s="33">
        <v>20.059999999999999</v>
      </c>
      <c r="Y976" t="s">
        <v>290</v>
      </c>
      <c r="Z976" t="s">
        <v>252</v>
      </c>
    </row>
    <row r="977" spans="1:26" x14ac:dyDescent="0.25">
      <c r="A977" t="s">
        <v>28</v>
      </c>
      <c r="B977" t="s">
        <v>29</v>
      </c>
      <c r="C977" s="32">
        <v>2021</v>
      </c>
      <c r="D977" s="32">
        <v>5</v>
      </c>
      <c r="E977" t="s">
        <v>41</v>
      </c>
      <c r="F977" t="s">
        <v>250</v>
      </c>
      <c r="G977" s="31">
        <v>44148</v>
      </c>
      <c r="H977" s="31">
        <v>44148</v>
      </c>
      <c r="I977" s="32">
        <v>583</v>
      </c>
      <c r="J977" t="s">
        <v>254</v>
      </c>
      <c r="K977" t="s">
        <v>166</v>
      </c>
      <c r="L977" t="s">
        <v>203</v>
      </c>
      <c r="M977" t="s">
        <v>194</v>
      </c>
      <c r="O977" t="s">
        <v>195</v>
      </c>
      <c r="P977" t="s">
        <v>28</v>
      </c>
      <c r="Q977" t="s">
        <v>255</v>
      </c>
      <c r="R977" t="s">
        <v>45</v>
      </c>
      <c r="W977" s="33">
        <v>258.97000000000003</v>
      </c>
      <c r="Y977" t="s">
        <v>290</v>
      </c>
      <c r="Z977" t="s">
        <v>252</v>
      </c>
    </row>
    <row r="978" spans="1:26" x14ac:dyDescent="0.25">
      <c r="A978" t="s">
        <v>28</v>
      </c>
      <c r="B978" t="s">
        <v>29</v>
      </c>
      <c r="C978" s="32">
        <v>2021</v>
      </c>
      <c r="D978" s="32">
        <v>5</v>
      </c>
      <c r="E978" t="s">
        <v>41</v>
      </c>
      <c r="F978" t="s">
        <v>250</v>
      </c>
      <c r="G978" s="31">
        <v>44148</v>
      </c>
      <c r="H978" s="31">
        <v>44148</v>
      </c>
      <c r="I978" s="32">
        <v>584</v>
      </c>
      <c r="J978" t="s">
        <v>254</v>
      </c>
      <c r="K978" t="s">
        <v>166</v>
      </c>
      <c r="L978" t="s">
        <v>172</v>
      </c>
      <c r="M978" t="s">
        <v>194</v>
      </c>
      <c r="O978" t="s">
        <v>195</v>
      </c>
      <c r="P978" t="s">
        <v>28</v>
      </c>
      <c r="Q978" t="s">
        <v>255</v>
      </c>
      <c r="R978" t="s">
        <v>45</v>
      </c>
      <c r="W978" s="33">
        <v>126.23</v>
      </c>
      <c r="Y978" t="s">
        <v>290</v>
      </c>
      <c r="Z978" t="s">
        <v>252</v>
      </c>
    </row>
    <row r="979" spans="1:26" x14ac:dyDescent="0.25">
      <c r="A979" t="s">
        <v>28</v>
      </c>
      <c r="B979" t="s">
        <v>29</v>
      </c>
      <c r="C979" s="32">
        <v>2021</v>
      </c>
      <c r="D979" s="32">
        <v>5</v>
      </c>
      <c r="E979" t="s">
        <v>41</v>
      </c>
      <c r="F979" t="s">
        <v>250</v>
      </c>
      <c r="G979" s="31">
        <v>44148</v>
      </c>
      <c r="H979" s="31">
        <v>44148</v>
      </c>
      <c r="I979" s="32">
        <v>585</v>
      </c>
      <c r="J979" t="s">
        <v>254</v>
      </c>
      <c r="K979" t="s">
        <v>166</v>
      </c>
      <c r="L979" t="s">
        <v>204</v>
      </c>
      <c r="M979" t="s">
        <v>194</v>
      </c>
      <c r="O979" t="s">
        <v>195</v>
      </c>
      <c r="P979" t="s">
        <v>28</v>
      </c>
      <c r="Q979" t="s">
        <v>255</v>
      </c>
      <c r="R979" t="s">
        <v>45</v>
      </c>
      <c r="W979" s="33">
        <v>24</v>
      </c>
      <c r="Y979" t="s">
        <v>290</v>
      </c>
      <c r="Z979" t="s">
        <v>252</v>
      </c>
    </row>
    <row r="980" spans="1:26" x14ac:dyDescent="0.25">
      <c r="A980" t="s">
        <v>28</v>
      </c>
      <c r="B980" t="s">
        <v>29</v>
      </c>
      <c r="C980" s="32">
        <v>2021</v>
      </c>
      <c r="D980" s="32">
        <v>5</v>
      </c>
      <c r="E980" t="s">
        <v>41</v>
      </c>
      <c r="F980" t="s">
        <v>250</v>
      </c>
      <c r="G980" s="31">
        <v>44148</v>
      </c>
      <c r="H980" s="31">
        <v>44148</v>
      </c>
      <c r="I980" s="32">
        <v>586</v>
      </c>
      <c r="J980" t="s">
        <v>254</v>
      </c>
      <c r="K980" t="s">
        <v>166</v>
      </c>
      <c r="L980" t="s">
        <v>205</v>
      </c>
      <c r="M980" t="s">
        <v>194</v>
      </c>
      <c r="O980" t="s">
        <v>195</v>
      </c>
      <c r="P980" t="s">
        <v>28</v>
      </c>
      <c r="Q980" t="s">
        <v>255</v>
      </c>
      <c r="R980" t="s">
        <v>45</v>
      </c>
      <c r="W980" s="33">
        <v>594.66</v>
      </c>
      <c r="Y980" t="s">
        <v>290</v>
      </c>
      <c r="Z980" t="s">
        <v>252</v>
      </c>
    </row>
    <row r="981" spans="1:26" x14ac:dyDescent="0.25">
      <c r="A981" t="s">
        <v>28</v>
      </c>
      <c r="B981" t="s">
        <v>29</v>
      </c>
      <c r="C981" s="32">
        <v>2021</v>
      </c>
      <c r="D981" s="32">
        <v>5</v>
      </c>
      <c r="E981" t="s">
        <v>41</v>
      </c>
      <c r="F981" t="s">
        <v>250</v>
      </c>
      <c r="G981" s="31">
        <v>44148</v>
      </c>
      <c r="H981" s="31">
        <v>44148</v>
      </c>
      <c r="I981" s="32">
        <v>587</v>
      </c>
      <c r="J981" t="s">
        <v>254</v>
      </c>
      <c r="K981" t="s">
        <v>166</v>
      </c>
      <c r="L981" t="s">
        <v>207</v>
      </c>
      <c r="M981" t="s">
        <v>194</v>
      </c>
      <c r="O981" t="s">
        <v>195</v>
      </c>
      <c r="P981" t="s">
        <v>28</v>
      </c>
      <c r="Q981" t="s">
        <v>255</v>
      </c>
      <c r="R981" t="s">
        <v>45</v>
      </c>
      <c r="W981" s="33">
        <v>10.92</v>
      </c>
      <c r="Y981" t="s">
        <v>290</v>
      </c>
      <c r="Z981" t="s">
        <v>252</v>
      </c>
    </row>
    <row r="982" spans="1:26" x14ac:dyDescent="0.25">
      <c r="A982" t="s">
        <v>28</v>
      </c>
      <c r="B982" t="s">
        <v>29</v>
      </c>
      <c r="C982" s="32">
        <v>2021</v>
      </c>
      <c r="D982" s="32">
        <v>5</v>
      </c>
      <c r="E982" t="s">
        <v>41</v>
      </c>
      <c r="F982" t="s">
        <v>250</v>
      </c>
      <c r="G982" s="31">
        <v>44148</v>
      </c>
      <c r="H982" s="31">
        <v>44148</v>
      </c>
      <c r="I982" s="32">
        <v>588</v>
      </c>
      <c r="J982" t="s">
        <v>254</v>
      </c>
      <c r="K982" t="s">
        <v>166</v>
      </c>
      <c r="L982" t="s">
        <v>209</v>
      </c>
      <c r="M982" t="s">
        <v>194</v>
      </c>
      <c r="O982" t="s">
        <v>195</v>
      </c>
      <c r="P982" t="s">
        <v>28</v>
      </c>
      <c r="Q982" t="s">
        <v>255</v>
      </c>
      <c r="R982" t="s">
        <v>45</v>
      </c>
      <c r="W982" s="33">
        <v>6.6</v>
      </c>
      <c r="Y982" t="s">
        <v>290</v>
      </c>
      <c r="Z982" t="s">
        <v>252</v>
      </c>
    </row>
    <row r="983" spans="1:26" x14ac:dyDescent="0.25">
      <c r="A983" t="s">
        <v>28</v>
      </c>
      <c r="B983" t="s">
        <v>29</v>
      </c>
      <c r="C983" s="32">
        <v>2021</v>
      </c>
      <c r="D983" s="32">
        <v>5</v>
      </c>
      <c r="E983" t="s">
        <v>41</v>
      </c>
      <c r="F983" t="s">
        <v>250</v>
      </c>
      <c r="G983" s="31">
        <v>44148</v>
      </c>
      <c r="H983" s="31">
        <v>44148</v>
      </c>
      <c r="I983" s="32">
        <v>589</v>
      </c>
      <c r="J983" t="s">
        <v>254</v>
      </c>
      <c r="K983" t="s">
        <v>166</v>
      </c>
      <c r="L983" t="s">
        <v>208</v>
      </c>
      <c r="M983" t="s">
        <v>194</v>
      </c>
      <c r="O983" t="s">
        <v>195</v>
      </c>
      <c r="P983" t="s">
        <v>28</v>
      </c>
      <c r="Q983" t="s">
        <v>255</v>
      </c>
      <c r="R983" t="s">
        <v>45</v>
      </c>
      <c r="W983" s="33">
        <v>0</v>
      </c>
      <c r="Y983" t="s">
        <v>290</v>
      </c>
      <c r="Z983" t="s">
        <v>252</v>
      </c>
    </row>
    <row r="984" spans="1:26" x14ac:dyDescent="0.25">
      <c r="A984" t="s">
        <v>28</v>
      </c>
      <c r="B984" t="s">
        <v>29</v>
      </c>
      <c r="C984" s="32">
        <v>2021</v>
      </c>
      <c r="D984" s="32">
        <v>5</v>
      </c>
      <c r="E984" t="s">
        <v>41</v>
      </c>
      <c r="F984" t="s">
        <v>250</v>
      </c>
      <c r="G984" s="31">
        <v>44148</v>
      </c>
      <c r="H984" s="31">
        <v>44148</v>
      </c>
      <c r="I984" s="32">
        <v>591</v>
      </c>
      <c r="J984" t="s">
        <v>189</v>
      </c>
      <c r="K984" t="s">
        <v>166</v>
      </c>
      <c r="L984" t="s">
        <v>198</v>
      </c>
      <c r="M984" t="s">
        <v>191</v>
      </c>
      <c r="O984" t="s">
        <v>289</v>
      </c>
      <c r="P984" t="s">
        <v>28</v>
      </c>
      <c r="Q984" t="s">
        <v>196</v>
      </c>
      <c r="R984" t="s">
        <v>45</v>
      </c>
      <c r="W984" s="33">
        <v>1663.69</v>
      </c>
      <c r="Y984" t="s">
        <v>291</v>
      </c>
      <c r="Z984" t="s">
        <v>252</v>
      </c>
    </row>
    <row r="985" spans="1:26" x14ac:dyDescent="0.25">
      <c r="A985" t="s">
        <v>28</v>
      </c>
      <c r="B985" t="s">
        <v>29</v>
      </c>
      <c r="C985" s="32">
        <v>2021</v>
      </c>
      <c r="D985" s="32">
        <v>5</v>
      </c>
      <c r="E985" t="s">
        <v>41</v>
      </c>
      <c r="F985" t="s">
        <v>250</v>
      </c>
      <c r="G985" s="31">
        <v>44148</v>
      </c>
      <c r="H985" s="31">
        <v>44148</v>
      </c>
      <c r="I985" s="32">
        <v>592</v>
      </c>
      <c r="J985" t="s">
        <v>189</v>
      </c>
      <c r="K985" t="s">
        <v>166</v>
      </c>
      <c r="L985" t="s">
        <v>206</v>
      </c>
      <c r="M985" t="s">
        <v>191</v>
      </c>
      <c r="O985" t="s">
        <v>289</v>
      </c>
      <c r="P985" t="s">
        <v>28</v>
      </c>
      <c r="Q985" t="s">
        <v>196</v>
      </c>
      <c r="R985" t="s">
        <v>45</v>
      </c>
      <c r="W985" s="33">
        <v>18.63</v>
      </c>
      <c r="Y985" t="s">
        <v>291</v>
      </c>
      <c r="Z985" t="s">
        <v>252</v>
      </c>
    </row>
    <row r="986" spans="1:26" x14ac:dyDescent="0.25">
      <c r="A986" t="s">
        <v>28</v>
      </c>
      <c r="B986" t="s">
        <v>29</v>
      </c>
      <c r="C986" s="32">
        <v>2021</v>
      </c>
      <c r="D986" s="32">
        <v>5</v>
      </c>
      <c r="E986" t="s">
        <v>41</v>
      </c>
      <c r="F986" t="s">
        <v>250</v>
      </c>
      <c r="G986" s="31">
        <v>44148</v>
      </c>
      <c r="H986" s="31">
        <v>44148</v>
      </c>
      <c r="I986" s="32">
        <v>593</v>
      </c>
      <c r="J986" t="s">
        <v>189</v>
      </c>
      <c r="K986" t="s">
        <v>166</v>
      </c>
      <c r="L986" t="s">
        <v>203</v>
      </c>
      <c r="M986" t="s">
        <v>191</v>
      </c>
      <c r="O986" t="s">
        <v>289</v>
      </c>
      <c r="P986" t="s">
        <v>28</v>
      </c>
      <c r="Q986" t="s">
        <v>196</v>
      </c>
      <c r="R986" t="s">
        <v>45</v>
      </c>
      <c r="W986" s="33">
        <v>215.61</v>
      </c>
      <c r="Y986" t="s">
        <v>291</v>
      </c>
      <c r="Z986" t="s">
        <v>252</v>
      </c>
    </row>
    <row r="987" spans="1:26" x14ac:dyDescent="0.25">
      <c r="A987" t="s">
        <v>28</v>
      </c>
      <c r="B987" t="s">
        <v>29</v>
      </c>
      <c r="C987" s="32">
        <v>2021</v>
      </c>
      <c r="D987" s="32">
        <v>5</v>
      </c>
      <c r="E987" t="s">
        <v>41</v>
      </c>
      <c r="F987" t="s">
        <v>250</v>
      </c>
      <c r="G987" s="31">
        <v>44148</v>
      </c>
      <c r="H987" s="31">
        <v>44148</v>
      </c>
      <c r="I987" s="32">
        <v>594</v>
      </c>
      <c r="J987" t="s">
        <v>189</v>
      </c>
      <c r="K987" t="s">
        <v>166</v>
      </c>
      <c r="L987" t="s">
        <v>172</v>
      </c>
      <c r="M987" t="s">
        <v>191</v>
      </c>
      <c r="O987" t="s">
        <v>289</v>
      </c>
      <c r="P987" t="s">
        <v>28</v>
      </c>
      <c r="Q987" t="s">
        <v>196</v>
      </c>
      <c r="R987" t="s">
        <v>45</v>
      </c>
      <c r="W987" s="33">
        <v>121.87</v>
      </c>
      <c r="Y987" t="s">
        <v>291</v>
      </c>
      <c r="Z987" t="s">
        <v>252</v>
      </c>
    </row>
    <row r="988" spans="1:26" x14ac:dyDescent="0.25">
      <c r="A988" t="s">
        <v>28</v>
      </c>
      <c r="B988" t="s">
        <v>29</v>
      </c>
      <c r="C988" s="32">
        <v>2021</v>
      </c>
      <c r="D988" s="32">
        <v>5</v>
      </c>
      <c r="E988" t="s">
        <v>41</v>
      </c>
      <c r="F988" t="s">
        <v>250</v>
      </c>
      <c r="G988" s="31">
        <v>44148</v>
      </c>
      <c r="H988" s="31">
        <v>44148</v>
      </c>
      <c r="I988" s="32">
        <v>595</v>
      </c>
      <c r="J988" t="s">
        <v>189</v>
      </c>
      <c r="K988" t="s">
        <v>166</v>
      </c>
      <c r="L988" t="s">
        <v>204</v>
      </c>
      <c r="M988" t="s">
        <v>191</v>
      </c>
      <c r="O988" t="s">
        <v>289</v>
      </c>
      <c r="P988" t="s">
        <v>28</v>
      </c>
      <c r="Q988" t="s">
        <v>196</v>
      </c>
      <c r="R988" t="s">
        <v>45</v>
      </c>
      <c r="W988" s="33">
        <v>22.29</v>
      </c>
      <c r="Y988" t="s">
        <v>291</v>
      </c>
      <c r="Z988" t="s">
        <v>252</v>
      </c>
    </row>
    <row r="989" spans="1:26" x14ac:dyDescent="0.25">
      <c r="A989" t="s">
        <v>28</v>
      </c>
      <c r="B989" t="s">
        <v>29</v>
      </c>
      <c r="C989" s="32">
        <v>2021</v>
      </c>
      <c r="D989" s="32">
        <v>5</v>
      </c>
      <c r="E989" t="s">
        <v>41</v>
      </c>
      <c r="F989" t="s">
        <v>250</v>
      </c>
      <c r="G989" s="31">
        <v>44148</v>
      </c>
      <c r="H989" s="31">
        <v>44148</v>
      </c>
      <c r="I989" s="32">
        <v>596</v>
      </c>
      <c r="J989" t="s">
        <v>189</v>
      </c>
      <c r="K989" t="s">
        <v>166</v>
      </c>
      <c r="L989" t="s">
        <v>205</v>
      </c>
      <c r="M989" t="s">
        <v>191</v>
      </c>
      <c r="O989" t="s">
        <v>289</v>
      </c>
      <c r="P989" t="s">
        <v>28</v>
      </c>
      <c r="Q989" t="s">
        <v>196</v>
      </c>
      <c r="R989" t="s">
        <v>45</v>
      </c>
      <c r="W989" s="33">
        <v>230.15</v>
      </c>
      <c r="Y989" t="s">
        <v>291</v>
      </c>
      <c r="Z989" t="s">
        <v>252</v>
      </c>
    </row>
    <row r="990" spans="1:26" x14ac:dyDescent="0.25">
      <c r="A990" t="s">
        <v>28</v>
      </c>
      <c r="B990" t="s">
        <v>29</v>
      </c>
      <c r="C990" s="32">
        <v>2021</v>
      </c>
      <c r="D990" s="32">
        <v>5</v>
      </c>
      <c r="E990" t="s">
        <v>41</v>
      </c>
      <c r="F990" t="s">
        <v>250</v>
      </c>
      <c r="G990" s="31">
        <v>44148</v>
      </c>
      <c r="H990" s="31">
        <v>44148</v>
      </c>
      <c r="I990" s="32">
        <v>597</v>
      </c>
      <c r="J990" t="s">
        <v>189</v>
      </c>
      <c r="K990" t="s">
        <v>166</v>
      </c>
      <c r="L990" t="s">
        <v>207</v>
      </c>
      <c r="M990" t="s">
        <v>191</v>
      </c>
      <c r="O990" t="s">
        <v>289</v>
      </c>
      <c r="P990" t="s">
        <v>28</v>
      </c>
      <c r="Q990" t="s">
        <v>196</v>
      </c>
      <c r="R990" t="s">
        <v>45</v>
      </c>
      <c r="W990" s="33">
        <v>10.15</v>
      </c>
      <c r="Y990" t="s">
        <v>291</v>
      </c>
      <c r="Z990" t="s">
        <v>252</v>
      </c>
    </row>
    <row r="991" spans="1:26" x14ac:dyDescent="0.25">
      <c r="A991" t="s">
        <v>28</v>
      </c>
      <c r="B991" t="s">
        <v>29</v>
      </c>
      <c r="C991" s="32">
        <v>2021</v>
      </c>
      <c r="D991" s="32">
        <v>5</v>
      </c>
      <c r="E991" t="s">
        <v>41</v>
      </c>
      <c r="F991" t="s">
        <v>250</v>
      </c>
      <c r="G991" s="31">
        <v>44148</v>
      </c>
      <c r="H991" s="31">
        <v>44148</v>
      </c>
      <c r="I991" s="32">
        <v>598</v>
      </c>
      <c r="J991" t="s">
        <v>189</v>
      </c>
      <c r="K991" t="s">
        <v>166</v>
      </c>
      <c r="L991" t="s">
        <v>209</v>
      </c>
      <c r="M991" t="s">
        <v>191</v>
      </c>
      <c r="O991" t="s">
        <v>289</v>
      </c>
      <c r="P991" t="s">
        <v>28</v>
      </c>
      <c r="Q991" t="s">
        <v>196</v>
      </c>
      <c r="R991" t="s">
        <v>45</v>
      </c>
      <c r="W991" s="33">
        <v>0</v>
      </c>
      <c r="Y991" t="s">
        <v>291</v>
      </c>
      <c r="Z991" t="s">
        <v>252</v>
      </c>
    </row>
    <row r="992" spans="1:26" x14ac:dyDescent="0.25">
      <c r="A992" t="s">
        <v>28</v>
      </c>
      <c r="B992" t="s">
        <v>29</v>
      </c>
      <c r="C992" s="32">
        <v>2021</v>
      </c>
      <c r="D992" s="32">
        <v>5</v>
      </c>
      <c r="E992" t="s">
        <v>41</v>
      </c>
      <c r="F992" t="s">
        <v>250</v>
      </c>
      <c r="G992" s="31">
        <v>44148</v>
      </c>
      <c r="H992" s="31">
        <v>44148</v>
      </c>
      <c r="I992" s="32">
        <v>599</v>
      </c>
      <c r="J992" t="s">
        <v>189</v>
      </c>
      <c r="K992" t="s">
        <v>166</v>
      </c>
      <c r="L992" t="s">
        <v>208</v>
      </c>
      <c r="M992" t="s">
        <v>191</v>
      </c>
      <c r="O992" t="s">
        <v>289</v>
      </c>
      <c r="P992" t="s">
        <v>28</v>
      </c>
      <c r="Q992" t="s">
        <v>196</v>
      </c>
      <c r="R992" t="s">
        <v>45</v>
      </c>
      <c r="W992" s="33">
        <v>24.96</v>
      </c>
      <c r="Y992" t="s">
        <v>291</v>
      </c>
      <c r="Z992" t="s">
        <v>252</v>
      </c>
    </row>
    <row r="993" spans="1:26" x14ac:dyDescent="0.25">
      <c r="A993" t="s">
        <v>28</v>
      </c>
      <c r="B993" t="s">
        <v>29</v>
      </c>
      <c r="C993" s="32">
        <v>2021</v>
      </c>
      <c r="D993" s="32">
        <v>5</v>
      </c>
      <c r="E993" t="s">
        <v>41</v>
      </c>
      <c r="F993" t="s">
        <v>250</v>
      </c>
      <c r="G993" s="31">
        <v>44148</v>
      </c>
      <c r="H993" s="31">
        <v>44148</v>
      </c>
      <c r="I993" s="32">
        <v>601</v>
      </c>
      <c r="J993" t="s">
        <v>189</v>
      </c>
      <c r="K993" t="s">
        <v>166</v>
      </c>
      <c r="L993" t="s">
        <v>198</v>
      </c>
      <c r="M993" t="s">
        <v>191</v>
      </c>
      <c r="O993" t="s">
        <v>289</v>
      </c>
      <c r="P993" t="s">
        <v>28</v>
      </c>
      <c r="Q993" t="s">
        <v>248</v>
      </c>
      <c r="R993" t="s">
        <v>45</v>
      </c>
      <c r="W993" s="33">
        <v>819.43</v>
      </c>
      <c r="Y993" t="s">
        <v>291</v>
      </c>
      <c r="Z993" t="s">
        <v>252</v>
      </c>
    </row>
    <row r="994" spans="1:26" x14ac:dyDescent="0.25">
      <c r="A994" t="s">
        <v>28</v>
      </c>
      <c r="B994" t="s">
        <v>29</v>
      </c>
      <c r="C994" s="32">
        <v>2021</v>
      </c>
      <c r="D994" s="32">
        <v>5</v>
      </c>
      <c r="E994" t="s">
        <v>41</v>
      </c>
      <c r="F994" t="s">
        <v>250</v>
      </c>
      <c r="G994" s="31">
        <v>44148</v>
      </c>
      <c r="H994" s="31">
        <v>44148</v>
      </c>
      <c r="I994" s="32">
        <v>602</v>
      </c>
      <c r="J994" t="s">
        <v>189</v>
      </c>
      <c r="K994" t="s">
        <v>166</v>
      </c>
      <c r="L994" t="s">
        <v>206</v>
      </c>
      <c r="M994" t="s">
        <v>191</v>
      </c>
      <c r="O994" t="s">
        <v>289</v>
      </c>
      <c r="P994" t="s">
        <v>28</v>
      </c>
      <c r="Q994" t="s">
        <v>248</v>
      </c>
      <c r="R994" t="s">
        <v>45</v>
      </c>
      <c r="W994" s="33">
        <v>9.18</v>
      </c>
      <c r="Y994" t="s">
        <v>291</v>
      </c>
      <c r="Z994" t="s">
        <v>252</v>
      </c>
    </row>
    <row r="995" spans="1:26" x14ac:dyDescent="0.25">
      <c r="A995" t="s">
        <v>28</v>
      </c>
      <c r="B995" t="s">
        <v>29</v>
      </c>
      <c r="C995" s="32">
        <v>2021</v>
      </c>
      <c r="D995" s="32">
        <v>5</v>
      </c>
      <c r="E995" t="s">
        <v>41</v>
      </c>
      <c r="F995" t="s">
        <v>250</v>
      </c>
      <c r="G995" s="31">
        <v>44148</v>
      </c>
      <c r="H995" s="31">
        <v>44148</v>
      </c>
      <c r="I995" s="32">
        <v>603</v>
      </c>
      <c r="J995" t="s">
        <v>189</v>
      </c>
      <c r="K995" t="s">
        <v>166</v>
      </c>
      <c r="L995" t="s">
        <v>203</v>
      </c>
      <c r="M995" t="s">
        <v>191</v>
      </c>
      <c r="O995" t="s">
        <v>289</v>
      </c>
      <c r="P995" t="s">
        <v>28</v>
      </c>
      <c r="Q995" t="s">
        <v>248</v>
      </c>
      <c r="R995" t="s">
        <v>45</v>
      </c>
      <c r="W995" s="33">
        <v>106.2</v>
      </c>
      <c r="Y995" t="s">
        <v>291</v>
      </c>
      <c r="Z995" t="s">
        <v>252</v>
      </c>
    </row>
    <row r="996" spans="1:26" x14ac:dyDescent="0.25">
      <c r="A996" t="s">
        <v>28</v>
      </c>
      <c r="B996" t="s">
        <v>29</v>
      </c>
      <c r="C996" s="32">
        <v>2021</v>
      </c>
      <c r="D996" s="32">
        <v>5</v>
      </c>
      <c r="E996" t="s">
        <v>41</v>
      </c>
      <c r="F996" t="s">
        <v>250</v>
      </c>
      <c r="G996" s="31">
        <v>44148</v>
      </c>
      <c r="H996" s="31">
        <v>44148</v>
      </c>
      <c r="I996" s="32">
        <v>604</v>
      </c>
      <c r="J996" t="s">
        <v>189</v>
      </c>
      <c r="K996" t="s">
        <v>166</v>
      </c>
      <c r="L996" t="s">
        <v>172</v>
      </c>
      <c r="M996" t="s">
        <v>191</v>
      </c>
      <c r="O996" t="s">
        <v>289</v>
      </c>
      <c r="P996" t="s">
        <v>28</v>
      </c>
      <c r="Q996" t="s">
        <v>248</v>
      </c>
      <c r="R996" t="s">
        <v>45</v>
      </c>
      <c r="W996" s="33">
        <v>60.02</v>
      </c>
      <c r="Y996" t="s">
        <v>291</v>
      </c>
      <c r="Z996" t="s">
        <v>252</v>
      </c>
    </row>
    <row r="997" spans="1:26" x14ac:dyDescent="0.25">
      <c r="A997" t="s">
        <v>28</v>
      </c>
      <c r="B997" t="s">
        <v>29</v>
      </c>
      <c r="C997" s="32">
        <v>2021</v>
      </c>
      <c r="D997" s="32">
        <v>5</v>
      </c>
      <c r="E997" t="s">
        <v>41</v>
      </c>
      <c r="F997" t="s">
        <v>250</v>
      </c>
      <c r="G997" s="31">
        <v>44148</v>
      </c>
      <c r="H997" s="31">
        <v>44148</v>
      </c>
      <c r="I997" s="32">
        <v>605</v>
      </c>
      <c r="J997" t="s">
        <v>189</v>
      </c>
      <c r="K997" t="s">
        <v>166</v>
      </c>
      <c r="L997" t="s">
        <v>204</v>
      </c>
      <c r="M997" t="s">
        <v>191</v>
      </c>
      <c r="O997" t="s">
        <v>289</v>
      </c>
      <c r="P997" t="s">
        <v>28</v>
      </c>
      <c r="Q997" t="s">
        <v>248</v>
      </c>
      <c r="R997" t="s">
        <v>45</v>
      </c>
      <c r="W997" s="33">
        <v>10.98</v>
      </c>
      <c r="Y997" t="s">
        <v>291</v>
      </c>
      <c r="Z997" t="s">
        <v>252</v>
      </c>
    </row>
    <row r="998" spans="1:26" x14ac:dyDescent="0.25">
      <c r="A998" t="s">
        <v>28</v>
      </c>
      <c r="B998" t="s">
        <v>29</v>
      </c>
      <c r="C998" s="32">
        <v>2021</v>
      </c>
      <c r="D998" s="32">
        <v>5</v>
      </c>
      <c r="E998" t="s">
        <v>41</v>
      </c>
      <c r="F998" t="s">
        <v>250</v>
      </c>
      <c r="G998" s="31">
        <v>44148</v>
      </c>
      <c r="H998" s="31">
        <v>44148</v>
      </c>
      <c r="I998" s="32">
        <v>606</v>
      </c>
      <c r="J998" t="s">
        <v>189</v>
      </c>
      <c r="K998" t="s">
        <v>166</v>
      </c>
      <c r="L998" t="s">
        <v>205</v>
      </c>
      <c r="M998" t="s">
        <v>191</v>
      </c>
      <c r="O998" t="s">
        <v>289</v>
      </c>
      <c r="P998" t="s">
        <v>28</v>
      </c>
      <c r="Q998" t="s">
        <v>248</v>
      </c>
      <c r="R998" t="s">
        <v>45</v>
      </c>
      <c r="W998" s="33">
        <v>113.36</v>
      </c>
      <c r="Y998" t="s">
        <v>291</v>
      </c>
      <c r="Z998" t="s">
        <v>252</v>
      </c>
    </row>
    <row r="999" spans="1:26" x14ac:dyDescent="0.25">
      <c r="A999" t="s">
        <v>28</v>
      </c>
      <c r="B999" t="s">
        <v>29</v>
      </c>
      <c r="C999" s="32">
        <v>2021</v>
      </c>
      <c r="D999" s="32">
        <v>5</v>
      </c>
      <c r="E999" t="s">
        <v>41</v>
      </c>
      <c r="F999" t="s">
        <v>250</v>
      </c>
      <c r="G999" s="31">
        <v>44148</v>
      </c>
      <c r="H999" s="31">
        <v>44148</v>
      </c>
      <c r="I999" s="32">
        <v>607</v>
      </c>
      <c r="J999" t="s">
        <v>189</v>
      </c>
      <c r="K999" t="s">
        <v>166</v>
      </c>
      <c r="L999" t="s">
        <v>207</v>
      </c>
      <c r="M999" t="s">
        <v>191</v>
      </c>
      <c r="O999" t="s">
        <v>289</v>
      </c>
      <c r="P999" t="s">
        <v>28</v>
      </c>
      <c r="Q999" t="s">
        <v>248</v>
      </c>
      <c r="R999" t="s">
        <v>45</v>
      </c>
      <c r="W999" s="33">
        <v>5</v>
      </c>
      <c r="Y999" t="s">
        <v>291</v>
      </c>
      <c r="Z999" t="s">
        <v>252</v>
      </c>
    </row>
    <row r="1000" spans="1:26" x14ac:dyDescent="0.25">
      <c r="A1000" t="s">
        <v>28</v>
      </c>
      <c r="B1000" t="s">
        <v>29</v>
      </c>
      <c r="C1000" s="32">
        <v>2021</v>
      </c>
      <c r="D1000" s="32">
        <v>5</v>
      </c>
      <c r="E1000" t="s">
        <v>41</v>
      </c>
      <c r="F1000" t="s">
        <v>250</v>
      </c>
      <c r="G1000" s="31">
        <v>44148</v>
      </c>
      <c r="H1000" s="31">
        <v>44148</v>
      </c>
      <c r="I1000" s="32">
        <v>608</v>
      </c>
      <c r="J1000" t="s">
        <v>189</v>
      </c>
      <c r="K1000" t="s">
        <v>166</v>
      </c>
      <c r="L1000" t="s">
        <v>209</v>
      </c>
      <c r="M1000" t="s">
        <v>191</v>
      </c>
      <c r="O1000" t="s">
        <v>289</v>
      </c>
      <c r="P1000" t="s">
        <v>28</v>
      </c>
      <c r="Q1000" t="s">
        <v>248</v>
      </c>
      <c r="R1000" t="s">
        <v>45</v>
      </c>
      <c r="W1000" s="33">
        <v>0</v>
      </c>
      <c r="Y1000" t="s">
        <v>291</v>
      </c>
      <c r="Z1000" t="s">
        <v>252</v>
      </c>
    </row>
    <row r="1001" spans="1:26" x14ac:dyDescent="0.25">
      <c r="A1001" t="s">
        <v>28</v>
      </c>
      <c r="B1001" t="s">
        <v>29</v>
      </c>
      <c r="C1001" s="32">
        <v>2021</v>
      </c>
      <c r="D1001" s="32">
        <v>5</v>
      </c>
      <c r="E1001" t="s">
        <v>41</v>
      </c>
      <c r="F1001" t="s">
        <v>250</v>
      </c>
      <c r="G1001" s="31">
        <v>44148</v>
      </c>
      <c r="H1001" s="31">
        <v>44148</v>
      </c>
      <c r="I1001" s="32">
        <v>609</v>
      </c>
      <c r="J1001" t="s">
        <v>189</v>
      </c>
      <c r="K1001" t="s">
        <v>166</v>
      </c>
      <c r="L1001" t="s">
        <v>208</v>
      </c>
      <c r="M1001" t="s">
        <v>191</v>
      </c>
      <c r="O1001" t="s">
        <v>289</v>
      </c>
      <c r="P1001" t="s">
        <v>28</v>
      </c>
      <c r="Q1001" t="s">
        <v>248</v>
      </c>
      <c r="R1001" t="s">
        <v>45</v>
      </c>
      <c r="W1001" s="33">
        <v>12.29</v>
      </c>
      <c r="Y1001" t="s">
        <v>291</v>
      </c>
      <c r="Z1001" t="s">
        <v>252</v>
      </c>
    </row>
    <row r="1002" spans="1:26" x14ac:dyDescent="0.25">
      <c r="A1002" t="s">
        <v>28</v>
      </c>
      <c r="B1002" t="s">
        <v>29</v>
      </c>
      <c r="C1002" s="32">
        <v>2021</v>
      </c>
      <c r="D1002" s="32">
        <v>5</v>
      </c>
      <c r="E1002" t="s">
        <v>41</v>
      </c>
      <c r="F1002" t="s">
        <v>250</v>
      </c>
      <c r="G1002" s="31">
        <v>44148</v>
      </c>
      <c r="H1002" s="31">
        <v>44148</v>
      </c>
      <c r="I1002" s="32">
        <v>611</v>
      </c>
      <c r="J1002" t="s">
        <v>189</v>
      </c>
      <c r="K1002" t="s">
        <v>166</v>
      </c>
      <c r="L1002" t="s">
        <v>198</v>
      </c>
      <c r="M1002" t="s">
        <v>259</v>
      </c>
      <c r="O1002" t="s">
        <v>195</v>
      </c>
      <c r="P1002" t="s">
        <v>28</v>
      </c>
      <c r="Q1002" t="s">
        <v>196</v>
      </c>
      <c r="R1002" t="s">
        <v>45</v>
      </c>
      <c r="W1002" s="33">
        <v>1707.96</v>
      </c>
      <c r="Y1002" t="s">
        <v>292</v>
      </c>
      <c r="Z1002" t="s">
        <v>252</v>
      </c>
    </row>
    <row r="1003" spans="1:26" x14ac:dyDescent="0.25">
      <c r="A1003" t="s">
        <v>28</v>
      </c>
      <c r="B1003" t="s">
        <v>29</v>
      </c>
      <c r="C1003" s="32">
        <v>2021</v>
      </c>
      <c r="D1003" s="32">
        <v>5</v>
      </c>
      <c r="E1003" t="s">
        <v>41</v>
      </c>
      <c r="F1003" t="s">
        <v>250</v>
      </c>
      <c r="G1003" s="31">
        <v>44148</v>
      </c>
      <c r="H1003" s="31">
        <v>44148</v>
      </c>
      <c r="I1003" s="32">
        <v>612</v>
      </c>
      <c r="J1003" t="s">
        <v>189</v>
      </c>
      <c r="K1003" t="s">
        <v>166</v>
      </c>
      <c r="L1003" t="s">
        <v>206</v>
      </c>
      <c r="M1003" t="s">
        <v>259</v>
      </c>
      <c r="O1003" t="s">
        <v>195</v>
      </c>
      <c r="P1003" t="s">
        <v>28</v>
      </c>
      <c r="Q1003" t="s">
        <v>196</v>
      </c>
      <c r="R1003" t="s">
        <v>45</v>
      </c>
      <c r="W1003" s="33">
        <v>19.13</v>
      </c>
      <c r="Y1003" t="s">
        <v>292</v>
      </c>
      <c r="Z1003" t="s">
        <v>252</v>
      </c>
    </row>
    <row r="1004" spans="1:26" x14ac:dyDescent="0.25">
      <c r="A1004" t="s">
        <v>28</v>
      </c>
      <c r="B1004" t="s">
        <v>29</v>
      </c>
      <c r="C1004" s="32">
        <v>2021</v>
      </c>
      <c r="D1004" s="32">
        <v>5</v>
      </c>
      <c r="E1004" t="s">
        <v>41</v>
      </c>
      <c r="F1004" t="s">
        <v>250</v>
      </c>
      <c r="G1004" s="31">
        <v>44148</v>
      </c>
      <c r="H1004" s="31">
        <v>44148</v>
      </c>
      <c r="I1004" s="32">
        <v>613</v>
      </c>
      <c r="J1004" t="s">
        <v>189</v>
      </c>
      <c r="K1004" t="s">
        <v>166</v>
      </c>
      <c r="L1004" t="s">
        <v>203</v>
      </c>
      <c r="M1004" t="s">
        <v>259</v>
      </c>
      <c r="O1004" t="s">
        <v>195</v>
      </c>
      <c r="P1004" t="s">
        <v>28</v>
      </c>
      <c r="Q1004" t="s">
        <v>196</v>
      </c>
      <c r="R1004" t="s">
        <v>45</v>
      </c>
      <c r="W1004" s="33">
        <v>246.97</v>
      </c>
      <c r="Y1004" t="s">
        <v>292</v>
      </c>
      <c r="Z1004" t="s">
        <v>252</v>
      </c>
    </row>
    <row r="1005" spans="1:26" x14ac:dyDescent="0.25">
      <c r="A1005" t="s">
        <v>28</v>
      </c>
      <c r="B1005" t="s">
        <v>29</v>
      </c>
      <c r="C1005" s="32">
        <v>2021</v>
      </c>
      <c r="D1005" s="32">
        <v>5</v>
      </c>
      <c r="E1005" t="s">
        <v>41</v>
      </c>
      <c r="F1005" t="s">
        <v>250</v>
      </c>
      <c r="G1005" s="31">
        <v>44148</v>
      </c>
      <c r="H1005" s="31">
        <v>44148</v>
      </c>
      <c r="I1005" s="32">
        <v>614</v>
      </c>
      <c r="J1005" t="s">
        <v>189</v>
      </c>
      <c r="K1005" t="s">
        <v>166</v>
      </c>
      <c r="L1005" t="s">
        <v>172</v>
      </c>
      <c r="M1005" t="s">
        <v>259</v>
      </c>
      <c r="O1005" t="s">
        <v>195</v>
      </c>
      <c r="P1005" t="s">
        <v>28</v>
      </c>
      <c r="Q1005" t="s">
        <v>196</v>
      </c>
      <c r="R1005" t="s">
        <v>45</v>
      </c>
      <c r="W1005" s="33">
        <v>117.03</v>
      </c>
      <c r="Y1005" t="s">
        <v>292</v>
      </c>
      <c r="Z1005" t="s">
        <v>252</v>
      </c>
    </row>
    <row r="1006" spans="1:26" x14ac:dyDescent="0.25">
      <c r="A1006" t="s">
        <v>28</v>
      </c>
      <c r="B1006" t="s">
        <v>29</v>
      </c>
      <c r="C1006" s="32">
        <v>2021</v>
      </c>
      <c r="D1006" s="32">
        <v>5</v>
      </c>
      <c r="E1006" t="s">
        <v>41</v>
      </c>
      <c r="F1006" t="s">
        <v>250</v>
      </c>
      <c r="G1006" s="31">
        <v>44148</v>
      </c>
      <c r="H1006" s="31">
        <v>44148</v>
      </c>
      <c r="I1006" s="32">
        <v>615</v>
      </c>
      <c r="J1006" t="s">
        <v>189</v>
      </c>
      <c r="K1006" t="s">
        <v>166</v>
      </c>
      <c r="L1006" t="s">
        <v>204</v>
      </c>
      <c r="M1006" t="s">
        <v>259</v>
      </c>
      <c r="O1006" t="s">
        <v>195</v>
      </c>
      <c r="P1006" t="s">
        <v>28</v>
      </c>
      <c r="Q1006" t="s">
        <v>196</v>
      </c>
      <c r="R1006" t="s">
        <v>45</v>
      </c>
      <c r="W1006" s="33">
        <v>22.88</v>
      </c>
      <c r="Y1006" t="s">
        <v>292</v>
      </c>
      <c r="Z1006" t="s">
        <v>252</v>
      </c>
    </row>
    <row r="1007" spans="1:26" x14ac:dyDescent="0.25">
      <c r="A1007" t="s">
        <v>28</v>
      </c>
      <c r="B1007" t="s">
        <v>29</v>
      </c>
      <c r="C1007" s="32">
        <v>2021</v>
      </c>
      <c r="D1007" s="32">
        <v>5</v>
      </c>
      <c r="E1007" t="s">
        <v>41</v>
      </c>
      <c r="F1007" t="s">
        <v>250</v>
      </c>
      <c r="G1007" s="31">
        <v>44148</v>
      </c>
      <c r="H1007" s="31">
        <v>44148</v>
      </c>
      <c r="I1007" s="32">
        <v>616</v>
      </c>
      <c r="J1007" t="s">
        <v>189</v>
      </c>
      <c r="K1007" t="s">
        <v>166</v>
      </c>
      <c r="L1007" t="s">
        <v>205</v>
      </c>
      <c r="M1007" t="s">
        <v>259</v>
      </c>
      <c r="O1007" t="s">
        <v>195</v>
      </c>
      <c r="P1007" t="s">
        <v>28</v>
      </c>
      <c r="Q1007" t="s">
        <v>196</v>
      </c>
      <c r="R1007" t="s">
        <v>45</v>
      </c>
      <c r="W1007" s="33">
        <v>351.39</v>
      </c>
      <c r="Y1007" t="s">
        <v>292</v>
      </c>
      <c r="Z1007" t="s">
        <v>252</v>
      </c>
    </row>
    <row r="1008" spans="1:26" x14ac:dyDescent="0.25">
      <c r="A1008" t="s">
        <v>28</v>
      </c>
      <c r="B1008" t="s">
        <v>29</v>
      </c>
      <c r="C1008" s="32">
        <v>2021</v>
      </c>
      <c r="D1008" s="32">
        <v>5</v>
      </c>
      <c r="E1008" t="s">
        <v>41</v>
      </c>
      <c r="F1008" t="s">
        <v>250</v>
      </c>
      <c r="G1008" s="31">
        <v>44148</v>
      </c>
      <c r="H1008" s="31">
        <v>44148</v>
      </c>
      <c r="I1008" s="32">
        <v>617</v>
      </c>
      <c r="J1008" t="s">
        <v>189</v>
      </c>
      <c r="K1008" t="s">
        <v>166</v>
      </c>
      <c r="L1008" t="s">
        <v>207</v>
      </c>
      <c r="M1008" t="s">
        <v>259</v>
      </c>
      <c r="O1008" t="s">
        <v>195</v>
      </c>
      <c r="P1008" t="s">
        <v>28</v>
      </c>
      <c r="Q1008" t="s">
        <v>196</v>
      </c>
      <c r="R1008" t="s">
        <v>45</v>
      </c>
      <c r="W1008" s="33">
        <v>10.42</v>
      </c>
      <c r="Y1008" t="s">
        <v>292</v>
      </c>
      <c r="Z1008" t="s">
        <v>252</v>
      </c>
    </row>
    <row r="1009" spans="1:26" x14ac:dyDescent="0.25">
      <c r="A1009" t="s">
        <v>28</v>
      </c>
      <c r="B1009" t="s">
        <v>29</v>
      </c>
      <c r="C1009" s="32">
        <v>2021</v>
      </c>
      <c r="D1009" s="32">
        <v>5</v>
      </c>
      <c r="E1009" t="s">
        <v>41</v>
      </c>
      <c r="F1009" t="s">
        <v>250</v>
      </c>
      <c r="G1009" s="31">
        <v>44148</v>
      </c>
      <c r="H1009" s="31">
        <v>44148</v>
      </c>
      <c r="I1009" s="32">
        <v>618</v>
      </c>
      <c r="J1009" t="s">
        <v>189</v>
      </c>
      <c r="K1009" t="s">
        <v>166</v>
      </c>
      <c r="L1009" t="s">
        <v>209</v>
      </c>
      <c r="M1009" t="s">
        <v>259</v>
      </c>
      <c r="O1009" t="s">
        <v>195</v>
      </c>
      <c r="P1009" t="s">
        <v>28</v>
      </c>
      <c r="Q1009" t="s">
        <v>196</v>
      </c>
      <c r="R1009" t="s">
        <v>45</v>
      </c>
      <c r="W1009" s="33">
        <v>7.8</v>
      </c>
      <c r="Y1009" t="s">
        <v>292</v>
      </c>
      <c r="Z1009" t="s">
        <v>252</v>
      </c>
    </row>
    <row r="1010" spans="1:26" x14ac:dyDescent="0.25">
      <c r="A1010" t="s">
        <v>28</v>
      </c>
      <c r="B1010" t="s">
        <v>29</v>
      </c>
      <c r="C1010" s="32">
        <v>2021</v>
      </c>
      <c r="D1010" s="32">
        <v>5</v>
      </c>
      <c r="E1010" t="s">
        <v>41</v>
      </c>
      <c r="F1010" t="s">
        <v>250</v>
      </c>
      <c r="G1010" s="31">
        <v>44148</v>
      </c>
      <c r="H1010" s="31">
        <v>44148</v>
      </c>
      <c r="I1010" s="32">
        <v>619</v>
      </c>
      <c r="J1010" t="s">
        <v>189</v>
      </c>
      <c r="K1010" t="s">
        <v>166</v>
      </c>
      <c r="L1010" t="s">
        <v>208</v>
      </c>
      <c r="M1010" t="s">
        <v>259</v>
      </c>
      <c r="O1010" t="s">
        <v>195</v>
      </c>
      <c r="P1010" t="s">
        <v>28</v>
      </c>
      <c r="Q1010" t="s">
        <v>196</v>
      </c>
      <c r="R1010" t="s">
        <v>45</v>
      </c>
      <c r="W1010" s="33">
        <v>0</v>
      </c>
      <c r="Y1010" t="s">
        <v>292</v>
      </c>
      <c r="Z1010" t="s">
        <v>252</v>
      </c>
    </row>
    <row r="1011" spans="1:26" x14ac:dyDescent="0.25">
      <c r="A1011" t="s">
        <v>28</v>
      </c>
      <c r="B1011" t="s">
        <v>29</v>
      </c>
      <c r="C1011" s="32">
        <v>2021</v>
      </c>
      <c r="D1011" s="32">
        <v>5</v>
      </c>
      <c r="E1011" t="s">
        <v>41</v>
      </c>
      <c r="F1011" t="s">
        <v>250</v>
      </c>
      <c r="G1011" s="31">
        <v>44148</v>
      </c>
      <c r="H1011" s="31">
        <v>44148</v>
      </c>
      <c r="I1011" s="32">
        <v>621</v>
      </c>
      <c r="J1011" t="s">
        <v>32</v>
      </c>
      <c r="K1011" t="s">
        <v>166</v>
      </c>
      <c r="L1011" t="s">
        <v>198</v>
      </c>
      <c r="M1011" t="s">
        <v>259</v>
      </c>
      <c r="O1011" t="s">
        <v>195</v>
      </c>
      <c r="P1011" t="s">
        <v>28</v>
      </c>
      <c r="Q1011" t="s">
        <v>215</v>
      </c>
      <c r="R1011" t="s">
        <v>45</v>
      </c>
      <c r="W1011" s="33">
        <v>2364.87</v>
      </c>
      <c r="Y1011" t="s">
        <v>292</v>
      </c>
      <c r="Z1011" t="s">
        <v>252</v>
      </c>
    </row>
    <row r="1012" spans="1:26" x14ac:dyDescent="0.25">
      <c r="A1012" t="s">
        <v>28</v>
      </c>
      <c r="B1012" t="s">
        <v>29</v>
      </c>
      <c r="C1012" s="32">
        <v>2021</v>
      </c>
      <c r="D1012" s="32">
        <v>5</v>
      </c>
      <c r="E1012" t="s">
        <v>41</v>
      </c>
      <c r="F1012" t="s">
        <v>250</v>
      </c>
      <c r="G1012" s="31">
        <v>44148</v>
      </c>
      <c r="H1012" s="31">
        <v>44148</v>
      </c>
      <c r="I1012" s="32">
        <v>622</v>
      </c>
      <c r="J1012" t="s">
        <v>32</v>
      </c>
      <c r="K1012" t="s">
        <v>166</v>
      </c>
      <c r="L1012" t="s">
        <v>206</v>
      </c>
      <c r="M1012" t="s">
        <v>259</v>
      </c>
      <c r="O1012" t="s">
        <v>195</v>
      </c>
      <c r="P1012" t="s">
        <v>28</v>
      </c>
      <c r="Q1012" t="s">
        <v>215</v>
      </c>
      <c r="R1012" t="s">
        <v>45</v>
      </c>
      <c r="W1012" s="33">
        <v>26.49</v>
      </c>
      <c r="Y1012" t="s">
        <v>292</v>
      </c>
      <c r="Z1012" t="s">
        <v>252</v>
      </c>
    </row>
    <row r="1013" spans="1:26" x14ac:dyDescent="0.25">
      <c r="A1013" t="s">
        <v>28</v>
      </c>
      <c r="B1013" t="s">
        <v>29</v>
      </c>
      <c r="C1013" s="32">
        <v>2021</v>
      </c>
      <c r="D1013" s="32">
        <v>5</v>
      </c>
      <c r="E1013" t="s">
        <v>41</v>
      </c>
      <c r="F1013" t="s">
        <v>250</v>
      </c>
      <c r="G1013" s="31">
        <v>44148</v>
      </c>
      <c r="H1013" s="31">
        <v>44148</v>
      </c>
      <c r="I1013" s="32">
        <v>623</v>
      </c>
      <c r="J1013" t="s">
        <v>32</v>
      </c>
      <c r="K1013" t="s">
        <v>166</v>
      </c>
      <c r="L1013" t="s">
        <v>203</v>
      </c>
      <c r="M1013" t="s">
        <v>259</v>
      </c>
      <c r="O1013" t="s">
        <v>195</v>
      </c>
      <c r="P1013" t="s">
        <v>28</v>
      </c>
      <c r="Q1013" t="s">
        <v>215</v>
      </c>
      <c r="R1013" t="s">
        <v>45</v>
      </c>
      <c r="W1013" s="33">
        <v>341.96</v>
      </c>
      <c r="Y1013" t="s">
        <v>292</v>
      </c>
      <c r="Z1013" t="s">
        <v>252</v>
      </c>
    </row>
    <row r="1014" spans="1:26" x14ac:dyDescent="0.25">
      <c r="A1014" t="s">
        <v>28</v>
      </c>
      <c r="B1014" t="s">
        <v>29</v>
      </c>
      <c r="C1014" s="32">
        <v>2021</v>
      </c>
      <c r="D1014" s="32">
        <v>5</v>
      </c>
      <c r="E1014" t="s">
        <v>41</v>
      </c>
      <c r="F1014" t="s">
        <v>250</v>
      </c>
      <c r="G1014" s="31">
        <v>44148</v>
      </c>
      <c r="H1014" s="31">
        <v>44148</v>
      </c>
      <c r="I1014" s="32">
        <v>624</v>
      </c>
      <c r="J1014" t="s">
        <v>32</v>
      </c>
      <c r="K1014" t="s">
        <v>166</v>
      </c>
      <c r="L1014" t="s">
        <v>172</v>
      </c>
      <c r="M1014" t="s">
        <v>259</v>
      </c>
      <c r="O1014" t="s">
        <v>195</v>
      </c>
      <c r="P1014" t="s">
        <v>28</v>
      </c>
      <c r="Q1014" t="s">
        <v>215</v>
      </c>
      <c r="R1014" t="s">
        <v>45</v>
      </c>
      <c r="W1014" s="33">
        <v>162.04</v>
      </c>
      <c r="Y1014" t="s">
        <v>292</v>
      </c>
      <c r="Z1014" t="s">
        <v>252</v>
      </c>
    </row>
    <row r="1015" spans="1:26" x14ac:dyDescent="0.25">
      <c r="A1015" t="s">
        <v>28</v>
      </c>
      <c r="B1015" t="s">
        <v>29</v>
      </c>
      <c r="C1015" s="32">
        <v>2021</v>
      </c>
      <c r="D1015" s="32">
        <v>5</v>
      </c>
      <c r="E1015" t="s">
        <v>41</v>
      </c>
      <c r="F1015" t="s">
        <v>250</v>
      </c>
      <c r="G1015" s="31">
        <v>44148</v>
      </c>
      <c r="H1015" s="31">
        <v>44148</v>
      </c>
      <c r="I1015" s="32">
        <v>625</v>
      </c>
      <c r="J1015" t="s">
        <v>32</v>
      </c>
      <c r="K1015" t="s">
        <v>166</v>
      </c>
      <c r="L1015" t="s">
        <v>204</v>
      </c>
      <c r="M1015" t="s">
        <v>259</v>
      </c>
      <c r="O1015" t="s">
        <v>195</v>
      </c>
      <c r="P1015" t="s">
        <v>28</v>
      </c>
      <c r="Q1015" t="s">
        <v>215</v>
      </c>
      <c r="R1015" t="s">
        <v>45</v>
      </c>
      <c r="W1015" s="33">
        <v>31.69</v>
      </c>
      <c r="Y1015" t="s">
        <v>292</v>
      </c>
      <c r="Z1015" t="s">
        <v>252</v>
      </c>
    </row>
    <row r="1016" spans="1:26" x14ac:dyDescent="0.25">
      <c r="A1016" t="s">
        <v>28</v>
      </c>
      <c r="B1016" t="s">
        <v>29</v>
      </c>
      <c r="C1016" s="32">
        <v>2021</v>
      </c>
      <c r="D1016" s="32">
        <v>5</v>
      </c>
      <c r="E1016" t="s">
        <v>41</v>
      </c>
      <c r="F1016" t="s">
        <v>250</v>
      </c>
      <c r="G1016" s="31">
        <v>44148</v>
      </c>
      <c r="H1016" s="31">
        <v>44148</v>
      </c>
      <c r="I1016" s="32">
        <v>626</v>
      </c>
      <c r="J1016" t="s">
        <v>32</v>
      </c>
      <c r="K1016" t="s">
        <v>166</v>
      </c>
      <c r="L1016" t="s">
        <v>205</v>
      </c>
      <c r="M1016" t="s">
        <v>259</v>
      </c>
      <c r="O1016" t="s">
        <v>195</v>
      </c>
      <c r="P1016" t="s">
        <v>28</v>
      </c>
      <c r="Q1016" t="s">
        <v>215</v>
      </c>
      <c r="R1016" t="s">
        <v>45</v>
      </c>
      <c r="W1016" s="33">
        <v>486.54</v>
      </c>
      <c r="Y1016" t="s">
        <v>292</v>
      </c>
      <c r="Z1016" t="s">
        <v>252</v>
      </c>
    </row>
    <row r="1017" spans="1:26" x14ac:dyDescent="0.25">
      <c r="A1017" t="s">
        <v>28</v>
      </c>
      <c r="B1017" t="s">
        <v>29</v>
      </c>
      <c r="C1017" s="32">
        <v>2021</v>
      </c>
      <c r="D1017" s="32">
        <v>5</v>
      </c>
      <c r="E1017" t="s">
        <v>41</v>
      </c>
      <c r="F1017" t="s">
        <v>250</v>
      </c>
      <c r="G1017" s="31">
        <v>44148</v>
      </c>
      <c r="H1017" s="31">
        <v>44148</v>
      </c>
      <c r="I1017" s="32">
        <v>627</v>
      </c>
      <c r="J1017" t="s">
        <v>32</v>
      </c>
      <c r="K1017" t="s">
        <v>166</v>
      </c>
      <c r="L1017" t="s">
        <v>207</v>
      </c>
      <c r="M1017" t="s">
        <v>259</v>
      </c>
      <c r="O1017" t="s">
        <v>195</v>
      </c>
      <c r="P1017" t="s">
        <v>28</v>
      </c>
      <c r="Q1017" t="s">
        <v>215</v>
      </c>
      <c r="R1017" t="s">
        <v>45</v>
      </c>
      <c r="W1017" s="33">
        <v>14.42</v>
      </c>
      <c r="Y1017" t="s">
        <v>292</v>
      </c>
      <c r="Z1017" t="s">
        <v>252</v>
      </c>
    </row>
    <row r="1018" spans="1:26" x14ac:dyDescent="0.25">
      <c r="A1018" t="s">
        <v>28</v>
      </c>
      <c r="B1018" t="s">
        <v>29</v>
      </c>
      <c r="C1018" s="32">
        <v>2021</v>
      </c>
      <c r="D1018" s="32">
        <v>5</v>
      </c>
      <c r="E1018" t="s">
        <v>41</v>
      </c>
      <c r="F1018" t="s">
        <v>250</v>
      </c>
      <c r="G1018" s="31">
        <v>44148</v>
      </c>
      <c r="H1018" s="31">
        <v>44148</v>
      </c>
      <c r="I1018" s="32">
        <v>628</v>
      </c>
      <c r="J1018" t="s">
        <v>32</v>
      </c>
      <c r="K1018" t="s">
        <v>166</v>
      </c>
      <c r="L1018" t="s">
        <v>209</v>
      </c>
      <c r="M1018" t="s">
        <v>259</v>
      </c>
      <c r="O1018" t="s">
        <v>195</v>
      </c>
      <c r="P1018" t="s">
        <v>28</v>
      </c>
      <c r="Q1018" t="s">
        <v>215</v>
      </c>
      <c r="R1018" t="s">
        <v>45</v>
      </c>
      <c r="W1018" s="33">
        <v>10.8</v>
      </c>
      <c r="Y1018" t="s">
        <v>292</v>
      </c>
      <c r="Z1018" t="s">
        <v>252</v>
      </c>
    </row>
    <row r="1019" spans="1:26" x14ac:dyDescent="0.25">
      <c r="A1019" t="s">
        <v>28</v>
      </c>
      <c r="B1019" t="s">
        <v>29</v>
      </c>
      <c r="C1019" s="32">
        <v>2021</v>
      </c>
      <c r="D1019" s="32">
        <v>5</v>
      </c>
      <c r="E1019" t="s">
        <v>41</v>
      </c>
      <c r="F1019" t="s">
        <v>250</v>
      </c>
      <c r="G1019" s="31">
        <v>44148</v>
      </c>
      <c r="H1019" s="31">
        <v>44148</v>
      </c>
      <c r="I1019" s="32">
        <v>629</v>
      </c>
      <c r="J1019" t="s">
        <v>32</v>
      </c>
      <c r="K1019" t="s">
        <v>166</v>
      </c>
      <c r="L1019" t="s">
        <v>208</v>
      </c>
      <c r="M1019" t="s">
        <v>259</v>
      </c>
      <c r="O1019" t="s">
        <v>195</v>
      </c>
      <c r="P1019" t="s">
        <v>28</v>
      </c>
      <c r="Q1019" t="s">
        <v>215</v>
      </c>
      <c r="R1019" t="s">
        <v>45</v>
      </c>
      <c r="W1019" s="33">
        <v>0</v>
      </c>
      <c r="Y1019" t="s">
        <v>292</v>
      </c>
      <c r="Z1019" t="s">
        <v>252</v>
      </c>
    </row>
    <row r="1020" spans="1:26" x14ac:dyDescent="0.25">
      <c r="A1020" t="s">
        <v>28</v>
      </c>
      <c r="B1020" t="s">
        <v>29</v>
      </c>
      <c r="C1020" s="32">
        <v>2021</v>
      </c>
      <c r="D1020" s="32">
        <v>5</v>
      </c>
      <c r="E1020" t="s">
        <v>41</v>
      </c>
      <c r="F1020" t="s">
        <v>250</v>
      </c>
      <c r="G1020" s="31">
        <v>44148</v>
      </c>
      <c r="H1020" s="31">
        <v>44148</v>
      </c>
      <c r="I1020" s="32">
        <v>631</v>
      </c>
      <c r="J1020" t="s">
        <v>32</v>
      </c>
      <c r="K1020" t="s">
        <v>166</v>
      </c>
      <c r="L1020" t="s">
        <v>198</v>
      </c>
      <c r="M1020" t="s">
        <v>259</v>
      </c>
      <c r="P1020" t="s">
        <v>28</v>
      </c>
      <c r="Q1020" t="s">
        <v>261</v>
      </c>
      <c r="R1020" t="s">
        <v>45</v>
      </c>
      <c r="W1020" s="33">
        <v>306.56</v>
      </c>
      <c r="Y1020" t="s">
        <v>292</v>
      </c>
      <c r="Z1020" t="s">
        <v>252</v>
      </c>
    </row>
    <row r="1021" spans="1:26" x14ac:dyDescent="0.25">
      <c r="A1021" t="s">
        <v>28</v>
      </c>
      <c r="B1021" t="s">
        <v>29</v>
      </c>
      <c r="C1021" s="32">
        <v>2021</v>
      </c>
      <c r="D1021" s="32">
        <v>5</v>
      </c>
      <c r="E1021" t="s">
        <v>41</v>
      </c>
      <c r="F1021" t="s">
        <v>250</v>
      </c>
      <c r="G1021" s="31">
        <v>44148</v>
      </c>
      <c r="H1021" s="31">
        <v>44148</v>
      </c>
      <c r="I1021" s="32">
        <v>632</v>
      </c>
      <c r="J1021" t="s">
        <v>32</v>
      </c>
      <c r="K1021" t="s">
        <v>166</v>
      </c>
      <c r="L1021" t="s">
        <v>206</v>
      </c>
      <c r="M1021" t="s">
        <v>259</v>
      </c>
      <c r="P1021" t="s">
        <v>28</v>
      </c>
      <c r="Q1021" t="s">
        <v>261</v>
      </c>
      <c r="R1021" t="s">
        <v>45</v>
      </c>
      <c r="W1021" s="33">
        <v>3.43</v>
      </c>
      <c r="Y1021" t="s">
        <v>292</v>
      </c>
      <c r="Z1021" t="s">
        <v>252</v>
      </c>
    </row>
    <row r="1022" spans="1:26" x14ac:dyDescent="0.25">
      <c r="A1022" t="s">
        <v>28</v>
      </c>
      <c r="B1022" t="s">
        <v>29</v>
      </c>
      <c r="C1022" s="32">
        <v>2021</v>
      </c>
      <c r="D1022" s="32">
        <v>5</v>
      </c>
      <c r="E1022" t="s">
        <v>41</v>
      </c>
      <c r="F1022" t="s">
        <v>250</v>
      </c>
      <c r="G1022" s="31">
        <v>44148</v>
      </c>
      <c r="H1022" s="31">
        <v>44148</v>
      </c>
      <c r="I1022" s="32">
        <v>633</v>
      </c>
      <c r="J1022" t="s">
        <v>32</v>
      </c>
      <c r="K1022" t="s">
        <v>166</v>
      </c>
      <c r="L1022" t="s">
        <v>203</v>
      </c>
      <c r="M1022" t="s">
        <v>259</v>
      </c>
      <c r="P1022" t="s">
        <v>28</v>
      </c>
      <c r="Q1022" t="s">
        <v>261</v>
      </c>
      <c r="R1022" t="s">
        <v>45</v>
      </c>
      <c r="W1022" s="33">
        <v>44.33</v>
      </c>
      <c r="Y1022" t="s">
        <v>292</v>
      </c>
      <c r="Z1022" t="s">
        <v>252</v>
      </c>
    </row>
    <row r="1023" spans="1:26" x14ac:dyDescent="0.25">
      <c r="A1023" t="s">
        <v>28</v>
      </c>
      <c r="B1023" t="s">
        <v>29</v>
      </c>
      <c r="C1023" s="32">
        <v>2021</v>
      </c>
      <c r="D1023" s="32">
        <v>5</v>
      </c>
      <c r="E1023" t="s">
        <v>41</v>
      </c>
      <c r="F1023" t="s">
        <v>250</v>
      </c>
      <c r="G1023" s="31">
        <v>44148</v>
      </c>
      <c r="H1023" s="31">
        <v>44148</v>
      </c>
      <c r="I1023" s="32">
        <v>634</v>
      </c>
      <c r="J1023" t="s">
        <v>32</v>
      </c>
      <c r="K1023" t="s">
        <v>166</v>
      </c>
      <c r="L1023" t="s">
        <v>172</v>
      </c>
      <c r="M1023" t="s">
        <v>259</v>
      </c>
      <c r="P1023" t="s">
        <v>28</v>
      </c>
      <c r="Q1023" t="s">
        <v>261</v>
      </c>
      <c r="R1023" t="s">
        <v>45</v>
      </c>
      <c r="W1023" s="33">
        <v>21</v>
      </c>
      <c r="Y1023" t="s">
        <v>292</v>
      </c>
      <c r="Z1023" t="s">
        <v>252</v>
      </c>
    </row>
    <row r="1024" spans="1:26" x14ac:dyDescent="0.25">
      <c r="A1024" t="s">
        <v>28</v>
      </c>
      <c r="B1024" t="s">
        <v>29</v>
      </c>
      <c r="C1024" s="32">
        <v>2021</v>
      </c>
      <c r="D1024" s="32">
        <v>5</v>
      </c>
      <c r="E1024" t="s">
        <v>41</v>
      </c>
      <c r="F1024" t="s">
        <v>250</v>
      </c>
      <c r="G1024" s="31">
        <v>44148</v>
      </c>
      <c r="H1024" s="31">
        <v>44148</v>
      </c>
      <c r="I1024" s="32">
        <v>635</v>
      </c>
      <c r="J1024" t="s">
        <v>32</v>
      </c>
      <c r="K1024" t="s">
        <v>166</v>
      </c>
      <c r="L1024" t="s">
        <v>204</v>
      </c>
      <c r="M1024" t="s">
        <v>259</v>
      </c>
      <c r="P1024" t="s">
        <v>28</v>
      </c>
      <c r="Q1024" t="s">
        <v>261</v>
      </c>
      <c r="R1024" t="s">
        <v>45</v>
      </c>
      <c r="W1024" s="33">
        <v>4.1100000000000003</v>
      </c>
      <c r="Y1024" t="s">
        <v>292</v>
      </c>
      <c r="Z1024" t="s">
        <v>252</v>
      </c>
    </row>
    <row r="1025" spans="1:26" x14ac:dyDescent="0.25">
      <c r="A1025" t="s">
        <v>28</v>
      </c>
      <c r="B1025" t="s">
        <v>29</v>
      </c>
      <c r="C1025" s="32">
        <v>2021</v>
      </c>
      <c r="D1025" s="32">
        <v>5</v>
      </c>
      <c r="E1025" t="s">
        <v>41</v>
      </c>
      <c r="F1025" t="s">
        <v>250</v>
      </c>
      <c r="G1025" s="31">
        <v>44148</v>
      </c>
      <c r="H1025" s="31">
        <v>44148</v>
      </c>
      <c r="I1025" s="32">
        <v>636</v>
      </c>
      <c r="J1025" t="s">
        <v>32</v>
      </c>
      <c r="K1025" t="s">
        <v>166</v>
      </c>
      <c r="L1025" t="s">
        <v>205</v>
      </c>
      <c r="M1025" t="s">
        <v>259</v>
      </c>
      <c r="P1025" t="s">
        <v>28</v>
      </c>
      <c r="Q1025" t="s">
        <v>261</v>
      </c>
      <c r="R1025" t="s">
        <v>45</v>
      </c>
      <c r="W1025" s="33">
        <v>63.07</v>
      </c>
      <c r="Y1025" t="s">
        <v>292</v>
      </c>
      <c r="Z1025" t="s">
        <v>252</v>
      </c>
    </row>
    <row r="1026" spans="1:26" x14ac:dyDescent="0.25">
      <c r="A1026" t="s">
        <v>28</v>
      </c>
      <c r="B1026" t="s">
        <v>29</v>
      </c>
      <c r="C1026" s="32">
        <v>2021</v>
      </c>
      <c r="D1026" s="32">
        <v>5</v>
      </c>
      <c r="E1026" t="s">
        <v>41</v>
      </c>
      <c r="F1026" t="s">
        <v>250</v>
      </c>
      <c r="G1026" s="31">
        <v>44148</v>
      </c>
      <c r="H1026" s="31">
        <v>44148</v>
      </c>
      <c r="I1026" s="32">
        <v>637</v>
      </c>
      <c r="J1026" t="s">
        <v>32</v>
      </c>
      <c r="K1026" t="s">
        <v>166</v>
      </c>
      <c r="L1026" t="s">
        <v>207</v>
      </c>
      <c r="M1026" t="s">
        <v>259</v>
      </c>
      <c r="P1026" t="s">
        <v>28</v>
      </c>
      <c r="Q1026" t="s">
        <v>261</v>
      </c>
      <c r="R1026" t="s">
        <v>45</v>
      </c>
      <c r="W1026" s="33">
        <v>1.87</v>
      </c>
      <c r="Y1026" t="s">
        <v>292</v>
      </c>
      <c r="Z1026" t="s">
        <v>252</v>
      </c>
    </row>
    <row r="1027" spans="1:26" x14ac:dyDescent="0.25">
      <c r="A1027" t="s">
        <v>28</v>
      </c>
      <c r="B1027" t="s">
        <v>29</v>
      </c>
      <c r="C1027" s="32">
        <v>2021</v>
      </c>
      <c r="D1027" s="32">
        <v>5</v>
      </c>
      <c r="E1027" t="s">
        <v>41</v>
      </c>
      <c r="F1027" t="s">
        <v>250</v>
      </c>
      <c r="G1027" s="31">
        <v>44148</v>
      </c>
      <c r="H1027" s="31">
        <v>44148</v>
      </c>
      <c r="I1027" s="32">
        <v>638</v>
      </c>
      <c r="J1027" t="s">
        <v>32</v>
      </c>
      <c r="K1027" t="s">
        <v>166</v>
      </c>
      <c r="L1027" t="s">
        <v>209</v>
      </c>
      <c r="M1027" t="s">
        <v>259</v>
      </c>
      <c r="P1027" t="s">
        <v>28</v>
      </c>
      <c r="Q1027" t="s">
        <v>261</v>
      </c>
      <c r="R1027" t="s">
        <v>45</v>
      </c>
      <c r="W1027" s="33">
        <v>1.4</v>
      </c>
      <c r="Y1027" t="s">
        <v>292</v>
      </c>
      <c r="Z1027" t="s">
        <v>252</v>
      </c>
    </row>
    <row r="1028" spans="1:26" x14ac:dyDescent="0.25">
      <c r="A1028" t="s">
        <v>28</v>
      </c>
      <c r="B1028" t="s">
        <v>29</v>
      </c>
      <c r="C1028" s="32">
        <v>2021</v>
      </c>
      <c r="D1028" s="32">
        <v>5</v>
      </c>
      <c r="E1028" t="s">
        <v>41</v>
      </c>
      <c r="F1028" t="s">
        <v>250</v>
      </c>
      <c r="G1028" s="31">
        <v>44148</v>
      </c>
      <c r="H1028" s="31">
        <v>44148</v>
      </c>
      <c r="I1028" s="32">
        <v>639</v>
      </c>
      <c r="J1028" t="s">
        <v>32</v>
      </c>
      <c r="K1028" t="s">
        <v>166</v>
      </c>
      <c r="L1028" t="s">
        <v>208</v>
      </c>
      <c r="M1028" t="s">
        <v>259</v>
      </c>
      <c r="P1028" t="s">
        <v>28</v>
      </c>
      <c r="Q1028" t="s">
        <v>261</v>
      </c>
      <c r="R1028" t="s">
        <v>45</v>
      </c>
      <c r="W1028" s="33">
        <v>0</v>
      </c>
      <c r="Y1028" t="s">
        <v>292</v>
      </c>
      <c r="Z1028" t="s">
        <v>252</v>
      </c>
    </row>
    <row r="1029" spans="1:26" x14ac:dyDescent="0.25">
      <c r="A1029" t="s">
        <v>28</v>
      </c>
      <c r="B1029" t="s">
        <v>29</v>
      </c>
      <c r="C1029" s="32">
        <v>2021</v>
      </c>
      <c r="D1029" s="32">
        <v>5</v>
      </c>
      <c r="E1029" t="s">
        <v>41</v>
      </c>
      <c r="F1029" t="s">
        <v>250</v>
      </c>
      <c r="G1029" s="31">
        <v>44148</v>
      </c>
      <c r="H1029" s="31">
        <v>44148</v>
      </c>
      <c r="I1029" s="32">
        <v>641</v>
      </c>
      <c r="J1029" t="s">
        <v>254</v>
      </c>
      <c r="K1029" t="s">
        <v>166</v>
      </c>
      <c r="L1029" t="s">
        <v>198</v>
      </c>
      <c r="M1029" t="s">
        <v>259</v>
      </c>
      <c r="O1029" t="s">
        <v>195</v>
      </c>
      <c r="P1029" t="s">
        <v>28</v>
      </c>
      <c r="Q1029" t="s">
        <v>255</v>
      </c>
      <c r="R1029" t="s">
        <v>45</v>
      </c>
      <c r="W1029" s="33">
        <v>0</v>
      </c>
      <c r="Y1029" t="s">
        <v>292</v>
      </c>
      <c r="Z1029" t="s">
        <v>252</v>
      </c>
    </row>
    <row r="1030" spans="1:26" x14ac:dyDescent="0.25">
      <c r="A1030" t="s">
        <v>28</v>
      </c>
      <c r="B1030" t="s">
        <v>29</v>
      </c>
      <c r="C1030" s="32">
        <v>2021</v>
      </c>
      <c r="D1030" s="32">
        <v>5</v>
      </c>
      <c r="E1030" t="s">
        <v>41</v>
      </c>
      <c r="F1030" t="s">
        <v>250</v>
      </c>
      <c r="G1030" s="31">
        <v>44148</v>
      </c>
      <c r="H1030" s="31">
        <v>44148</v>
      </c>
      <c r="I1030" s="32">
        <v>642</v>
      </c>
      <c r="J1030" t="s">
        <v>254</v>
      </c>
      <c r="K1030" t="s">
        <v>166</v>
      </c>
      <c r="L1030" t="s">
        <v>206</v>
      </c>
      <c r="M1030" t="s">
        <v>259</v>
      </c>
      <c r="O1030" t="s">
        <v>195</v>
      </c>
      <c r="P1030" t="s">
        <v>28</v>
      </c>
      <c r="Q1030" t="s">
        <v>255</v>
      </c>
      <c r="R1030" t="s">
        <v>45</v>
      </c>
      <c r="W1030" s="33">
        <v>0</v>
      </c>
      <c r="Y1030" t="s">
        <v>292</v>
      </c>
      <c r="Z1030" t="s">
        <v>252</v>
      </c>
    </row>
    <row r="1031" spans="1:26" x14ac:dyDescent="0.25">
      <c r="A1031" t="s">
        <v>28</v>
      </c>
      <c r="B1031" t="s">
        <v>29</v>
      </c>
      <c r="C1031" s="32">
        <v>2021</v>
      </c>
      <c r="D1031" s="32">
        <v>5</v>
      </c>
      <c r="E1031" t="s">
        <v>41</v>
      </c>
      <c r="F1031" t="s">
        <v>250</v>
      </c>
      <c r="G1031" s="31">
        <v>44148</v>
      </c>
      <c r="H1031" s="31">
        <v>44148</v>
      </c>
      <c r="I1031" s="32">
        <v>643</v>
      </c>
      <c r="J1031" t="s">
        <v>254</v>
      </c>
      <c r="K1031" t="s">
        <v>166</v>
      </c>
      <c r="L1031" t="s">
        <v>203</v>
      </c>
      <c r="M1031" t="s">
        <v>259</v>
      </c>
      <c r="O1031" t="s">
        <v>195</v>
      </c>
      <c r="P1031" t="s">
        <v>28</v>
      </c>
      <c r="Q1031" t="s">
        <v>255</v>
      </c>
      <c r="R1031" t="s">
        <v>45</v>
      </c>
      <c r="W1031" s="33">
        <v>0</v>
      </c>
      <c r="Y1031" t="s">
        <v>292</v>
      </c>
      <c r="Z1031" t="s">
        <v>252</v>
      </c>
    </row>
    <row r="1032" spans="1:26" x14ac:dyDescent="0.25">
      <c r="A1032" t="s">
        <v>28</v>
      </c>
      <c r="B1032" t="s">
        <v>29</v>
      </c>
      <c r="C1032" s="32">
        <v>2021</v>
      </c>
      <c r="D1032" s="32">
        <v>5</v>
      </c>
      <c r="E1032" t="s">
        <v>41</v>
      </c>
      <c r="F1032" t="s">
        <v>250</v>
      </c>
      <c r="G1032" s="31">
        <v>44148</v>
      </c>
      <c r="H1032" s="31">
        <v>44148</v>
      </c>
      <c r="I1032" s="32">
        <v>644</v>
      </c>
      <c r="J1032" t="s">
        <v>254</v>
      </c>
      <c r="K1032" t="s">
        <v>166</v>
      </c>
      <c r="L1032" t="s">
        <v>172</v>
      </c>
      <c r="M1032" t="s">
        <v>259</v>
      </c>
      <c r="O1032" t="s">
        <v>195</v>
      </c>
      <c r="P1032" t="s">
        <v>28</v>
      </c>
      <c r="Q1032" t="s">
        <v>255</v>
      </c>
      <c r="R1032" t="s">
        <v>45</v>
      </c>
      <c r="W1032" s="33">
        <v>0</v>
      </c>
      <c r="Y1032" t="s">
        <v>292</v>
      </c>
      <c r="Z1032" t="s">
        <v>252</v>
      </c>
    </row>
    <row r="1033" spans="1:26" x14ac:dyDescent="0.25">
      <c r="A1033" t="s">
        <v>28</v>
      </c>
      <c r="B1033" t="s">
        <v>29</v>
      </c>
      <c r="C1033" s="32">
        <v>2021</v>
      </c>
      <c r="D1033" s="32">
        <v>5</v>
      </c>
      <c r="E1033" t="s">
        <v>41</v>
      </c>
      <c r="F1033" t="s">
        <v>250</v>
      </c>
      <c r="G1033" s="31">
        <v>44148</v>
      </c>
      <c r="H1033" s="31">
        <v>44148</v>
      </c>
      <c r="I1033" s="32">
        <v>645</v>
      </c>
      <c r="J1033" t="s">
        <v>254</v>
      </c>
      <c r="K1033" t="s">
        <v>166</v>
      </c>
      <c r="L1033" t="s">
        <v>204</v>
      </c>
      <c r="M1033" t="s">
        <v>259</v>
      </c>
      <c r="O1033" t="s">
        <v>195</v>
      </c>
      <c r="P1033" t="s">
        <v>28</v>
      </c>
      <c r="Q1033" t="s">
        <v>255</v>
      </c>
      <c r="R1033" t="s">
        <v>45</v>
      </c>
      <c r="W1033" s="33">
        <v>0</v>
      </c>
      <c r="Y1033" t="s">
        <v>292</v>
      </c>
      <c r="Z1033" t="s">
        <v>252</v>
      </c>
    </row>
    <row r="1034" spans="1:26" x14ac:dyDescent="0.25">
      <c r="A1034" t="s">
        <v>28</v>
      </c>
      <c r="B1034" t="s">
        <v>29</v>
      </c>
      <c r="C1034" s="32">
        <v>2021</v>
      </c>
      <c r="D1034" s="32">
        <v>5</v>
      </c>
      <c r="E1034" t="s">
        <v>41</v>
      </c>
      <c r="F1034" t="s">
        <v>250</v>
      </c>
      <c r="G1034" s="31">
        <v>44148</v>
      </c>
      <c r="H1034" s="31">
        <v>44148</v>
      </c>
      <c r="I1034" s="32">
        <v>646</v>
      </c>
      <c r="J1034" t="s">
        <v>254</v>
      </c>
      <c r="K1034" t="s">
        <v>166</v>
      </c>
      <c r="L1034" t="s">
        <v>205</v>
      </c>
      <c r="M1034" t="s">
        <v>259</v>
      </c>
      <c r="O1034" t="s">
        <v>195</v>
      </c>
      <c r="P1034" t="s">
        <v>28</v>
      </c>
      <c r="Q1034" t="s">
        <v>255</v>
      </c>
      <c r="R1034" t="s">
        <v>45</v>
      </c>
      <c r="W1034" s="33">
        <v>0</v>
      </c>
      <c r="Y1034" t="s">
        <v>292</v>
      </c>
      <c r="Z1034" t="s">
        <v>252</v>
      </c>
    </row>
    <row r="1035" spans="1:26" x14ac:dyDescent="0.25">
      <c r="A1035" t="s">
        <v>28</v>
      </c>
      <c r="B1035" t="s">
        <v>29</v>
      </c>
      <c r="C1035" s="32">
        <v>2021</v>
      </c>
      <c r="D1035" s="32">
        <v>5</v>
      </c>
      <c r="E1035" t="s">
        <v>41</v>
      </c>
      <c r="F1035" t="s">
        <v>250</v>
      </c>
      <c r="G1035" s="31">
        <v>44148</v>
      </c>
      <c r="H1035" s="31">
        <v>44148</v>
      </c>
      <c r="I1035" s="32">
        <v>647</v>
      </c>
      <c r="J1035" t="s">
        <v>254</v>
      </c>
      <c r="K1035" t="s">
        <v>166</v>
      </c>
      <c r="L1035" t="s">
        <v>207</v>
      </c>
      <c r="M1035" t="s">
        <v>259</v>
      </c>
      <c r="O1035" t="s">
        <v>195</v>
      </c>
      <c r="P1035" t="s">
        <v>28</v>
      </c>
      <c r="Q1035" t="s">
        <v>255</v>
      </c>
      <c r="R1035" t="s">
        <v>45</v>
      </c>
      <c r="W1035" s="33">
        <v>0</v>
      </c>
      <c r="Y1035" t="s">
        <v>292</v>
      </c>
      <c r="Z1035" t="s">
        <v>252</v>
      </c>
    </row>
    <row r="1036" spans="1:26" x14ac:dyDescent="0.25">
      <c r="A1036" t="s">
        <v>28</v>
      </c>
      <c r="B1036" t="s">
        <v>29</v>
      </c>
      <c r="C1036" s="32">
        <v>2021</v>
      </c>
      <c r="D1036" s="32">
        <v>5</v>
      </c>
      <c r="E1036" t="s">
        <v>41</v>
      </c>
      <c r="F1036" t="s">
        <v>250</v>
      </c>
      <c r="G1036" s="31">
        <v>44148</v>
      </c>
      <c r="H1036" s="31">
        <v>44148</v>
      </c>
      <c r="I1036" s="32">
        <v>648</v>
      </c>
      <c r="J1036" t="s">
        <v>254</v>
      </c>
      <c r="K1036" t="s">
        <v>166</v>
      </c>
      <c r="L1036" t="s">
        <v>209</v>
      </c>
      <c r="M1036" t="s">
        <v>259</v>
      </c>
      <c r="O1036" t="s">
        <v>195</v>
      </c>
      <c r="P1036" t="s">
        <v>28</v>
      </c>
      <c r="Q1036" t="s">
        <v>255</v>
      </c>
      <c r="R1036" t="s">
        <v>45</v>
      </c>
      <c r="W1036" s="33">
        <v>0</v>
      </c>
      <c r="Y1036" t="s">
        <v>292</v>
      </c>
      <c r="Z1036" t="s">
        <v>252</v>
      </c>
    </row>
    <row r="1037" spans="1:26" x14ac:dyDescent="0.25">
      <c r="A1037" t="s">
        <v>28</v>
      </c>
      <c r="B1037" t="s">
        <v>29</v>
      </c>
      <c r="C1037" s="32">
        <v>2021</v>
      </c>
      <c r="D1037" s="32">
        <v>5</v>
      </c>
      <c r="E1037" t="s">
        <v>41</v>
      </c>
      <c r="F1037" t="s">
        <v>250</v>
      </c>
      <c r="G1037" s="31">
        <v>44148</v>
      </c>
      <c r="H1037" s="31">
        <v>44148</v>
      </c>
      <c r="I1037" s="32">
        <v>649</v>
      </c>
      <c r="J1037" t="s">
        <v>254</v>
      </c>
      <c r="K1037" t="s">
        <v>166</v>
      </c>
      <c r="L1037" t="s">
        <v>208</v>
      </c>
      <c r="M1037" t="s">
        <v>259</v>
      </c>
      <c r="O1037" t="s">
        <v>195</v>
      </c>
      <c r="P1037" t="s">
        <v>28</v>
      </c>
      <c r="Q1037" t="s">
        <v>255</v>
      </c>
      <c r="R1037" t="s">
        <v>45</v>
      </c>
      <c r="W1037" s="33">
        <v>0</v>
      </c>
      <c r="Y1037" t="s">
        <v>292</v>
      </c>
      <c r="Z1037" t="s">
        <v>252</v>
      </c>
    </row>
    <row r="1038" spans="1:26" x14ac:dyDescent="0.25">
      <c r="A1038" t="s">
        <v>28</v>
      </c>
      <c r="B1038" t="s">
        <v>29</v>
      </c>
      <c r="C1038" s="32">
        <v>2021</v>
      </c>
      <c r="D1038" s="32">
        <v>5</v>
      </c>
      <c r="E1038" t="s">
        <v>41</v>
      </c>
      <c r="F1038" t="s">
        <v>250</v>
      </c>
      <c r="G1038" s="31">
        <v>44148</v>
      </c>
      <c r="H1038" s="31">
        <v>44148</v>
      </c>
      <c r="I1038" s="32">
        <v>651</v>
      </c>
      <c r="J1038" t="s">
        <v>189</v>
      </c>
      <c r="K1038" t="s">
        <v>166</v>
      </c>
      <c r="L1038" t="s">
        <v>198</v>
      </c>
      <c r="M1038" t="s">
        <v>194</v>
      </c>
      <c r="O1038" t="s">
        <v>195</v>
      </c>
      <c r="P1038" t="s">
        <v>28</v>
      </c>
      <c r="Q1038" t="s">
        <v>196</v>
      </c>
      <c r="R1038" t="s">
        <v>45</v>
      </c>
      <c r="W1038" s="33">
        <v>378.89</v>
      </c>
      <c r="Y1038" t="s">
        <v>293</v>
      </c>
      <c r="Z1038" t="s">
        <v>252</v>
      </c>
    </row>
    <row r="1039" spans="1:26" x14ac:dyDescent="0.25">
      <c r="A1039" t="s">
        <v>28</v>
      </c>
      <c r="B1039" t="s">
        <v>29</v>
      </c>
      <c r="C1039" s="32">
        <v>2021</v>
      </c>
      <c r="D1039" s="32">
        <v>5</v>
      </c>
      <c r="E1039" t="s">
        <v>41</v>
      </c>
      <c r="F1039" t="s">
        <v>250</v>
      </c>
      <c r="G1039" s="31">
        <v>44148</v>
      </c>
      <c r="H1039" s="31">
        <v>44148</v>
      </c>
      <c r="I1039" s="32">
        <v>652</v>
      </c>
      <c r="J1039" t="s">
        <v>189</v>
      </c>
      <c r="K1039" t="s">
        <v>166</v>
      </c>
      <c r="L1039" t="s">
        <v>206</v>
      </c>
      <c r="M1039" t="s">
        <v>194</v>
      </c>
      <c r="O1039" t="s">
        <v>195</v>
      </c>
      <c r="P1039" t="s">
        <v>28</v>
      </c>
      <c r="Q1039" t="s">
        <v>196</v>
      </c>
      <c r="R1039" t="s">
        <v>45</v>
      </c>
      <c r="W1039" s="33">
        <v>4.2300000000000004</v>
      </c>
      <c r="Y1039" t="s">
        <v>293</v>
      </c>
      <c r="Z1039" t="s">
        <v>252</v>
      </c>
    </row>
    <row r="1040" spans="1:26" x14ac:dyDescent="0.25">
      <c r="A1040" t="s">
        <v>28</v>
      </c>
      <c r="B1040" t="s">
        <v>29</v>
      </c>
      <c r="C1040" s="32">
        <v>2021</v>
      </c>
      <c r="D1040" s="32">
        <v>5</v>
      </c>
      <c r="E1040" t="s">
        <v>41</v>
      </c>
      <c r="F1040" t="s">
        <v>250</v>
      </c>
      <c r="G1040" s="31">
        <v>44148</v>
      </c>
      <c r="H1040" s="31">
        <v>44148</v>
      </c>
      <c r="I1040" s="32">
        <v>653</v>
      </c>
      <c r="J1040" t="s">
        <v>189</v>
      </c>
      <c r="K1040" t="s">
        <v>166</v>
      </c>
      <c r="L1040" t="s">
        <v>203</v>
      </c>
      <c r="M1040" t="s">
        <v>194</v>
      </c>
      <c r="O1040" t="s">
        <v>195</v>
      </c>
      <c r="P1040" t="s">
        <v>28</v>
      </c>
      <c r="Q1040" t="s">
        <v>196</v>
      </c>
      <c r="R1040" t="s">
        <v>45</v>
      </c>
      <c r="W1040" s="33">
        <v>49.11</v>
      </c>
      <c r="Y1040" t="s">
        <v>293</v>
      </c>
      <c r="Z1040" t="s">
        <v>252</v>
      </c>
    </row>
    <row r="1041" spans="1:26" x14ac:dyDescent="0.25">
      <c r="A1041" t="s">
        <v>28</v>
      </c>
      <c r="B1041" t="s">
        <v>29</v>
      </c>
      <c r="C1041" s="32">
        <v>2021</v>
      </c>
      <c r="D1041" s="32">
        <v>5</v>
      </c>
      <c r="E1041" t="s">
        <v>41</v>
      </c>
      <c r="F1041" t="s">
        <v>250</v>
      </c>
      <c r="G1041" s="31">
        <v>44148</v>
      </c>
      <c r="H1041" s="31">
        <v>44148</v>
      </c>
      <c r="I1041" s="32">
        <v>654</v>
      </c>
      <c r="J1041" t="s">
        <v>189</v>
      </c>
      <c r="K1041" t="s">
        <v>166</v>
      </c>
      <c r="L1041" t="s">
        <v>172</v>
      </c>
      <c r="M1041" t="s">
        <v>194</v>
      </c>
      <c r="O1041" t="s">
        <v>195</v>
      </c>
      <c r="P1041" t="s">
        <v>28</v>
      </c>
      <c r="Q1041" t="s">
        <v>196</v>
      </c>
      <c r="R1041" t="s">
        <v>45</v>
      </c>
      <c r="W1041" s="33">
        <v>28.15</v>
      </c>
      <c r="Y1041" t="s">
        <v>293</v>
      </c>
      <c r="Z1041" t="s">
        <v>252</v>
      </c>
    </row>
    <row r="1042" spans="1:26" x14ac:dyDescent="0.25">
      <c r="A1042" t="s">
        <v>28</v>
      </c>
      <c r="B1042" t="s">
        <v>29</v>
      </c>
      <c r="C1042" s="32">
        <v>2021</v>
      </c>
      <c r="D1042" s="32">
        <v>5</v>
      </c>
      <c r="E1042" t="s">
        <v>41</v>
      </c>
      <c r="F1042" t="s">
        <v>250</v>
      </c>
      <c r="G1042" s="31">
        <v>44148</v>
      </c>
      <c r="H1042" s="31">
        <v>44148</v>
      </c>
      <c r="I1042" s="32">
        <v>655</v>
      </c>
      <c r="J1042" t="s">
        <v>189</v>
      </c>
      <c r="K1042" t="s">
        <v>166</v>
      </c>
      <c r="L1042" t="s">
        <v>204</v>
      </c>
      <c r="M1042" t="s">
        <v>194</v>
      </c>
      <c r="O1042" t="s">
        <v>195</v>
      </c>
      <c r="P1042" t="s">
        <v>28</v>
      </c>
      <c r="Q1042" t="s">
        <v>196</v>
      </c>
      <c r="R1042" t="s">
        <v>45</v>
      </c>
      <c r="W1042" s="33">
        <v>5.08</v>
      </c>
      <c r="Y1042" t="s">
        <v>293</v>
      </c>
      <c r="Z1042" t="s">
        <v>252</v>
      </c>
    </row>
    <row r="1043" spans="1:26" x14ac:dyDescent="0.25">
      <c r="A1043" t="s">
        <v>28</v>
      </c>
      <c r="B1043" t="s">
        <v>29</v>
      </c>
      <c r="C1043" s="32">
        <v>2021</v>
      </c>
      <c r="D1043" s="32">
        <v>5</v>
      </c>
      <c r="E1043" t="s">
        <v>41</v>
      </c>
      <c r="F1043" t="s">
        <v>250</v>
      </c>
      <c r="G1043" s="31">
        <v>44148</v>
      </c>
      <c r="H1043" s="31">
        <v>44148</v>
      </c>
      <c r="I1043" s="32">
        <v>656</v>
      </c>
      <c r="J1043" t="s">
        <v>189</v>
      </c>
      <c r="K1043" t="s">
        <v>166</v>
      </c>
      <c r="L1043" t="s">
        <v>205</v>
      </c>
      <c r="M1043" t="s">
        <v>194</v>
      </c>
      <c r="O1043" t="s">
        <v>195</v>
      </c>
      <c r="P1043" t="s">
        <v>28</v>
      </c>
      <c r="Q1043" t="s">
        <v>196</v>
      </c>
      <c r="R1043" t="s">
        <v>45</v>
      </c>
      <c r="W1043" s="33">
        <v>48.06</v>
      </c>
      <c r="Y1043" t="s">
        <v>293</v>
      </c>
      <c r="Z1043" t="s">
        <v>252</v>
      </c>
    </row>
    <row r="1044" spans="1:26" x14ac:dyDescent="0.25">
      <c r="A1044" t="s">
        <v>28</v>
      </c>
      <c r="B1044" t="s">
        <v>29</v>
      </c>
      <c r="C1044" s="32">
        <v>2021</v>
      </c>
      <c r="D1044" s="32">
        <v>5</v>
      </c>
      <c r="E1044" t="s">
        <v>41</v>
      </c>
      <c r="F1044" t="s">
        <v>250</v>
      </c>
      <c r="G1044" s="31">
        <v>44148</v>
      </c>
      <c r="H1044" s="31">
        <v>44148</v>
      </c>
      <c r="I1044" s="32">
        <v>657</v>
      </c>
      <c r="J1044" t="s">
        <v>189</v>
      </c>
      <c r="K1044" t="s">
        <v>166</v>
      </c>
      <c r="L1044" t="s">
        <v>207</v>
      </c>
      <c r="M1044" t="s">
        <v>194</v>
      </c>
      <c r="O1044" t="s">
        <v>195</v>
      </c>
      <c r="P1044" t="s">
        <v>28</v>
      </c>
      <c r="Q1044" t="s">
        <v>196</v>
      </c>
      <c r="R1044" t="s">
        <v>45</v>
      </c>
      <c r="W1044" s="33">
        <v>2.2999999999999998</v>
      </c>
      <c r="Y1044" t="s">
        <v>293</v>
      </c>
      <c r="Z1044" t="s">
        <v>252</v>
      </c>
    </row>
    <row r="1045" spans="1:26" x14ac:dyDescent="0.25">
      <c r="A1045" t="s">
        <v>28</v>
      </c>
      <c r="B1045" t="s">
        <v>29</v>
      </c>
      <c r="C1045" s="32">
        <v>2021</v>
      </c>
      <c r="D1045" s="32">
        <v>5</v>
      </c>
      <c r="E1045" t="s">
        <v>41</v>
      </c>
      <c r="F1045" t="s">
        <v>250</v>
      </c>
      <c r="G1045" s="31">
        <v>44148</v>
      </c>
      <c r="H1045" s="31">
        <v>44148</v>
      </c>
      <c r="I1045" s="32">
        <v>658</v>
      </c>
      <c r="J1045" t="s">
        <v>189</v>
      </c>
      <c r="K1045" t="s">
        <v>166</v>
      </c>
      <c r="L1045" t="s">
        <v>209</v>
      </c>
      <c r="M1045" t="s">
        <v>194</v>
      </c>
      <c r="O1045" t="s">
        <v>195</v>
      </c>
      <c r="P1045" t="s">
        <v>28</v>
      </c>
      <c r="Q1045" t="s">
        <v>196</v>
      </c>
      <c r="R1045" t="s">
        <v>45</v>
      </c>
      <c r="W1045" s="33">
        <v>0</v>
      </c>
      <c r="Y1045" t="s">
        <v>293</v>
      </c>
      <c r="Z1045" t="s">
        <v>252</v>
      </c>
    </row>
    <row r="1046" spans="1:26" x14ac:dyDescent="0.25">
      <c r="A1046" t="s">
        <v>28</v>
      </c>
      <c r="B1046" t="s">
        <v>29</v>
      </c>
      <c r="C1046" s="32">
        <v>2021</v>
      </c>
      <c r="D1046" s="32">
        <v>5</v>
      </c>
      <c r="E1046" t="s">
        <v>41</v>
      </c>
      <c r="F1046" t="s">
        <v>250</v>
      </c>
      <c r="G1046" s="31">
        <v>44148</v>
      </c>
      <c r="H1046" s="31">
        <v>44148</v>
      </c>
      <c r="I1046" s="32">
        <v>659</v>
      </c>
      <c r="J1046" t="s">
        <v>189</v>
      </c>
      <c r="K1046" t="s">
        <v>166</v>
      </c>
      <c r="L1046" t="s">
        <v>208</v>
      </c>
      <c r="M1046" t="s">
        <v>194</v>
      </c>
      <c r="O1046" t="s">
        <v>195</v>
      </c>
      <c r="P1046" t="s">
        <v>28</v>
      </c>
      <c r="Q1046" t="s">
        <v>196</v>
      </c>
      <c r="R1046" t="s">
        <v>45</v>
      </c>
      <c r="W1046" s="33">
        <v>5.68</v>
      </c>
      <c r="Y1046" t="s">
        <v>293</v>
      </c>
      <c r="Z1046" t="s">
        <v>252</v>
      </c>
    </row>
    <row r="1047" spans="1:26" x14ac:dyDescent="0.25">
      <c r="A1047" t="s">
        <v>28</v>
      </c>
      <c r="B1047" t="s">
        <v>29</v>
      </c>
      <c r="C1047" s="32">
        <v>2021</v>
      </c>
      <c r="D1047" s="32">
        <v>5</v>
      </c>
      <c r="E1047" t="s">
        <v>41</v>
      </c>
      <c r="F1047" t="s">
        <v>250</v>
      </c>
      <c r="G1047" s="31">
        <v>44148</v>
      </c>
      <c r="H1047" s="31">
        <v>44148</v>
      </c>
      <c r="I1047" s="32">
        <v>661</v>
      </c>
      <c r="J1047" t="s">
        <v>189</v>
      </c>
      <c r="K1047" t="s">
        <v>166</v>
      </c>
      <c r="L1047" t="s">
        <v>198</v>
      </c>
      <c r="M1047" t="s">
        <v>194</v>
      </c>
      <c r="O1047" t="s">
        <v>195</v>
      </c>
      <c r="P1047" t="s">
        <v>28</v>
      </c>
      <c r="Q1047" t="s">
        <v>257</v>
      </c>
      <c r="R1047" t="s">
        <v>45</v>
      </c>
      <c r="W1047" s="33">
        <v>2327.38</v>
      </c>
      <c r="Y1047" t="s">
        <v>293</v>
      </c>
      <c r="Z1047" t="s">
        <v>252</v>
      </c>
    </row>
    <row r="1048" spans="1:26" x14ac:dyDescent="0.25">
      <c r="A1048" t="s">
        <v>28</v>
      </c>
      <c r="B1048" t="s">
        <v>29</v>
      </c>
      <c r="C1048" s="32">
        <v>2021</v>
      </c>
      <c r="D1048" s="32">
        <v>5</v>
      </c>
      <c r="E1048" t="s">
        <v>41</v>
      </c>
      <c r="F1048" t="s">
        <v>250</v>
      </c>
      <c r="G1048" s="31">
        <v>44148</v>
      </c>
      <c r="H1048" s="31">
        <v>44148</v>
      </c>
      <c r="I1048" s="32">
        <v>662</v>
      </c>
      <c r="J1048" t="s">
        <v>189</v>
      </c>
      <c r="K1048" t="s">
        <v>166</v>
      </c>
      <c r="L1048" t="s">
        <v>206</v>
      </c>
      <c r="M1048" t="s">
        <v>194</v>
      </c>
      <c r="O1048" t="s">
        <v>195</v>
      </c>
      <c r="P1048" t="s">
        <v>28</v>
      </c>
      <c r="Q1048" t="s">
        <v>257</v>
      </c>
      <c r="R1048" t="s">
        <v>45</v>
      </c>
      <c r="W1048" s="33">
        <v>26.07</v>
      </c>
      <c r="Y1048" t="s">
        <v>293</v>
      </c>
      <c r="Z1048" t="s">
        <v>252</v>
      </c>
    </row>
    <row r="1049" spans="1:26" x14ac:dyDescent="0.25">
      <c r="A1049" t="s">
        <v>28</v>
      </c>
      <c r="B1049" t="s">
        <v>29</v>
      </c>
      <c r="C1049" s="32">
        <v>2021</v>
      </c>
      <c r="D1049" s="32">
        <v>5</v>
      </c>
      <c r="E1049" t="s">
        <v>41</v>
      </c>
      <c r="F1049" t="s">
        <v>250</v>
      </c>
      <c r="G1049" s="31">
        <v>44148</v>
      </c>
      <c r="H1049" s="31">
        <v>44148</v>
      </c>
      <c r="I1049" s="32">
        <v>663</v>
      </c>
      <c r="J1049" t="s">
        <v>189</v>
      </c>
      <c r="K1049" t="s">
        <v>166</v>
      </c>
      <c r="L1049" t="s">
        <v>203</v>
      </c>
      <c r="M1049" t="s">
        <v>194</v>
      </c>
      <c r="O1049" t="s">
        <v>195</v>
      </c>
      <c r="P1049" t="s">
        <v>28</v>
      </c>
      <c r="Q1049" t="s">
        <v>257</v>
      </c>
      <c r="R1049" t="s">
        <v>45</v>
      </c>
      <c r="W1049" s="33">
        <v>301.63</v>
      </c>
      <c r="Y1049" t="s">
        <v>293</v>
      </c>
      <c r="Z1049" t="s">
        <v>252</v>
      </c>
    </row>
    <row r="1050" spans="1:26" x14ac:dyDescent="0.25">
      <c r="A1050" t="s">
        <v>28</v>
      </c>
      <c r="B1050" t="s">
        <v>29</v>
      </c>
      <c r="C1050" s="32">
        <v>2021</v>
      </c>
      <c r="D1050" s="32">
        <v>5</v>
      </c>
      <c r="E1050" t="s">
        <v>41</v>
      </c>
      <c r="F1050" t="s">
        <v>250</v>
      </c>
      <c r="G1050" s="31">
        <v>44148</v>
      </c>
      <c r="H1050" s="31">
        <v>44148</v>
      </c>
      <c r="I1050" s="32">
        <v>664</v>
      </c>
      <c r="J1050" t="s">
        <v>189</v>
      </c>
      <c r="K1050" t="s">
        <v>166</v>
      </c>
      <c r="L1050" t="s">
        <v>172</v>
      </c>
      <c r="M1050" t="s">
        <v>194</v>
      </c>
      <c r="O1050" t="s">
        <v>195</v>
      </c>
      <c r="P1050" t="s">
        <v>28</v>
      </c>
      <c r="Q1050" t="s">
        <v>257</v>
      </c>
      <c r="R1050" t="s">
        <v>45</v>
      </c>
      <c r="W1050" s="33">
        <v>172.88</v>
      </c>
      <c r="Y1050" t="s">
        <v>293</v>
      </c>
      <c r="Z1050" t="s">
        <v>252</v>
      </c>
    </row>
    <row r="1051" spans="1:26" x14ac:dyDescent="0.25">
      <c r="A1051" t="s">
        <v>28</v>
      </c>
      <c r="B1051" t="s">
        <v>29</v>
      </c>
      <c r="C1051" s="32">
        <v>2021</v>
      </c>
      <c r="D1051" s="32">
        <v>5</v>
      </c>
      <c r="E1051" t="s">
        <v>41</v>
      </c>
      <c r="F1051" t="s">
        <v>250</v>
      </c>
      <c r="G1051" s="31">
        <v>44148</v>
      </c>
      <c r="H1051" s="31">
        <v>44148</v>
      </c>
      <c r="I1051" s="32">
        <v>665</v>
      </c>
      <c r="J1051" t="s">
        <v>189</v>
      </c>
      <c r="K1051" t="s">
        <v>166</v>
      </c>
      <c r="L1051" t="s">
        <v>204</v>
      </c>
      <c r="M1051" t="s">
        <v>194</v>
      </c>
      <c r="O1051" t="s">
        <v>195</v>
      </c>
      <c r="P1051" t="s">
        <v>28</v>
      </c>
      <c r="Q1051" t="s">
        <v>257</v>
      </c>
      <c r="R1051" t="s">
        <v>45</v>
      </c>
      <c r="W1051" s="33">
        <v>31.18</v>
      </c>
      <c r="Y1051" t="s">
        <v>293</v>
      </c>
      <c r="Z1051" t="s">
        <v>252</v>
      </c>
    </row>
    <row r="1052" spans="1:26" x14ac:dyDescent="0.25">
      <c r="A1052" t="s">
        <v>28</v>
      </c>
      <c r="B1052" t="s">
        <v>29</v>
      </c>
      <c r="C1052" s="32">
        <v>2021</v>
      </c>
      <c r="D1052" s="32">
        <v>5</v>
      </c>
      <c r="E1052" t="s">
        <v>41</v>
      </c>
      <c r="F1052" t="s">
        <v>250</v>
      </c>
      <c r="G1052" s="31">
        <v>44148</v>
      </c>
      <c r="H1052" s="31">
        <v>44148</v>
      </c>
      <c r="I1052" s="32">
        <v>666</v>
      </c>
      <c r="J1052" t="s">
        <v>189</v>
      </c>
      <c r="K1052" t="s">
        <v>166</v>
      </c>
      <c r="L1052" t="s">
        <v>205</v>
      </c>
      <c r="M1052" t="s">
        <v>194</v>
      </c>
      <c r="O1052" t="s">
        <v>195</v>
      </c>
      <c r="P1052" t="s">
        <v>28</v>
      </c>
      <c r="Q1052" t="s">
        <v>257</v>
      </c>
      <c r="R1052" t="s">
        <v>45</v>
      </c>
      <c r="W1052" s="33">
        <v>295.41000000000003</v>
      </c>
      <c r="Y1052" t="s">
        <v>293</v>
      </c>
      <c r="Z1052" t="s">
        <v>252</v>
      </c>
    </row>
    <row r="1053" spans="1:26" x14ac:dyDescent="0.25">
      <c r="A1053" t="s">
        <v>28</v>
      </c>
      <c r="B1053" t="s">
        <v>29</v>
      </c>
      <c r="C1053" s="32">
        <v>2021</v>
      </c>
      <c r="D1053" s="32">
        <v>5</v>
      </c>
      <c r="E1053" t="s">
        <v>41</v>
      </c>
      <c r="F1053" t="s">
        <v>250</v>
      </c>
      <c r="G1053" s="31">
        <v>44148</v>
      </c>
      <c r="H1053" s="31">
        <v>44148</v>
      </c>
      <c r="I1053" s="32">
        <v>667</v>
      </c>
      <c r="J1053" t="s">
        <v>189</v>
      </c>
      <c r="K1053" t="s">
        <v>166</v>
      </c>
      <c r="L1053" t="s">
        <v>207</v>
      </c>
      <c r="M1053" t="s">
        <v>194</v>
      </c>
      <c r="O1053" t="s">
        <v>195</v>
      </c>
      <c r="P1053" t="s">
        <v>28</v>
      </c>
      <c r="Q1053" t="s">
        <v>257</v>
      </c>
      <c r="R1053" t="s">
        <v>45</v>
      </c>
      <c r="W1053" s="33">
        <v>14.2</v>
      </c>
      <c r="Y1053" t="s">
        <v>293</v>
      </c>
      <c r="Z1053" t="s">
        <v>252</v>
      </c>
    </row>
    <row r="1054" spans="1:26" x14ac:dyDescent="0.25">
      <c r="A1054" t="s">
        <v>28</v>
      </c>
      <c r="B1054" t="s">
        <v>29</v>
      </c>
      <c r="C1054" s="32">
        <v>2021</v>
      </c>
      <c r="D1054" s="32">
        <v>5</v>
      </c>
      <c r="E1054" t="s">
        <v>41</v>
      </c>
      <c r="F1054" t="s">
        <v>250</v>
      </c>
      <c r="G1054" s="31">
        <v>44148</v>
      </c>
      <c r="H1054" s="31">
        <v>44148</v>
      </c>
      <c r="I1054" s="32">
        <v>668</v>
      </c>
      <c r="J1054" t="s">
        <v>189</v>
      </c>
      <c r="K1054" t="s">
        <v>166</v>
      </c>
      <c r="L1054" t="s">
        <v>209</v>
      </c>
      <c r="M1054" t="s">
        <v>194</v>
      </c>
      <c r="O1054" t="s">
        <v>195</v>
      </c>
      <c r="P1054" t="s">
        <v>28</v>
      </c>
      <c r="Q1054" t="s">
        <v>257</v>
      </c>
      <c r="R1054" t="s">
        <v>45</v>
      </c>
      <c r="W1054" s="33">
        <v>0</v>
      </c>
      <c r="Y1054" t="s">
        <v>293</v>
      </c>
      <c r="Z1054" t="s">
        <v>252</v>
      </c>
    </row>
    <row r="1055" spans="1:26" x14ac:dyDescent="0.25">
      <c r="A1055" t="s">
        <v>28</v>
      </c>
      <c r="B1055" t="s">
        <v>29</v>
      </c>
      <c r="C1055" s="32">
        <v>2021</v>
      </c>
      <c r="D1055" s="32">
        <v>5</v>
      </c>
      <c r="E1055" t="s">
        <v>41</v>
      </c>
      <c r="F1055" t="s">
        <v>250</v>
      </c>
      <c r="G1055" s="31">
        <v>44148</v>
      </c>
      <c r="H1055" s="31">
        <v>44148</v>
      </c>
      <c r="I1055" s="32">
        <v>669</v>
      </c>
      <c r="J1055" t="s">
        <v>189</v>
      </c>
      <c r="K1055" t="s">
        <v>166</v>
      </c>
      <c r="L1055" t="s">
        <v>208</v>
      </c>
      <c r="M1055" t="s">
        <v>194</v>
      </c>
      <c r="O1055" t="s">
        <v>195</v>
      </c>
      <c r="P1055" t="s">
        <v>28</v>
      </c>
      <c r="Q1055" t="s">
        <v>257</v>
      </c>
      <c r="R1055" t="s">
        <v>45</v>
      </c>
      <c r="W1055" s="33">
        <v>34.909999999999997</v>
      </c>
      <c r="Y1055" t="s">
        <v>293</v>
      </c>
      <c r="Z1055" t="s">
        <v>252</v>
      </c>
    </row>
    <row r="1056" spans="1:26" x14ac:dyDescent="0.25">
      <c r="A1056" t="s">
        <v>28</v>
      </c>
      <c r="B1056" t="s">
        <v>29</v>
      </c>
      <c r="C1056" s="32">
        <v>2021</v>
      </c>
      <c r="D1056" s="32">
        <v>5</v>
      </c>
      <c r="E1056" t="s">
        <v>41</v>
      </c>
      <c r="F1056" t="s">
        <v>250</v>
      </c>
      <c r="G1056" s="31">
        <v>44148</v>
      </c>
      <c r="H1056" s="31">
        <v>44148</v>
      </c>
      <c r="I1056" s="32">
        <v>671</v>
      </c>
      <c r="J1056" t="s">
        <v>254</v>
      </c>
      <c r="K1056" t="s">
        <v>166</v>
      </c>
      <c r="L1056" t="s">
        <v>198</v>
      </c>
      <c r="M1056" t="s">
        <v>194</v>
      </c>
      <c r="O1056" t="s">
        <v>195</v>
      </c>
      <c r="P1056" t="s">
        <v>28</v>
      </c>
      <c r="Q1056" t="s">
        <v>255</v>
      </c>
      <c r="R1056" t="s">
        <v>45</v>
      </c>
      <c r="W1056" s="33">
        <v>0</v>
      </c>
      <c r="Y1056" t="s">
        <v>293</v>
      </c>
      <c r="Z1056" t="s">
        <v>252</v>
      </c>
    </row>
    <row r="1057" spans="1:26" x14ac:dyDescent="0.25">
      <c r="A1057" t="s">
        <v>28</v>
      </c>
      <c r="B1057" t="s">
        <v>29</v>
      </c>
      <c r="C1057" s="32">
        <v>2021</v>
      </c>
      <c r="D1057" s="32">
        <v>5</v>
      </c>
      <c r="E1057" t="s">
        <v>41</v>
      </c>
      <c r="F1057" t="s">
        <v>250</v>
      </c>
      <c r="G1057" s="31">
        <v>44148</v>
      </c>
      <c r="H1057" s="31">
        <v>44148</v>
      </c>
      <c r="I1057" s="32">
        <v>672</v>
      </c>
      <c r="J1057" t="s">
        <v>254</v>
      </c>
      <c r="K1057" t="s">
        <v>166</v>
      </c>
      <c r="L1057" t="s">
        <v>206</v>
      </c>
      <c r="M1057" t="s">
        <v>194</v>
      </c>
      <c r="O1057" t="s">
        <v>195</v>
      </c>
      <c r="P1057" t="s">
        <v>28</v>
      </c>
      <c r="Q1057" t="s">
        <v>255</v>
      </c>
      <c r="R1057" t="s">
        <v>45</v>
      </c>
      <c r="W1057" s="33">
        <v>0</v>
      </c>
      <c r="Y1057" t="s">
        <v>293</v>
      </c>
      <c r="Z1057" t="s">
        <v>252</v>
      </c>
    </row>
    <row r="1058" spans="1:26" x14ac:dyDescent="0.25">
      <c r="A1058" t="s">
        <v>28</v>
      </c>
      <c r="B1058" t="s">
        <v>29</v>
      </c>
      <c r="C1058" s="32">
        <v>2021</v>
      </c>
      <c r="D1058" s="32">
        <v>5</v>
      </c>
      <c r="E1058" t="s">
        <v>41</v>
      </c>
      <c r="F1058" t="s">
        <v>250</v>
      </c>
      <c r="G1058" s="31">
        <v>44148</v>
      </c>
      <c r="H1058" s="31">
        <v>44148</v>
      </c>
      <c r="I1058" s="32">
        <v>673</v>
      </c>
      <c r="J1058" t="s">
        <v>254</v>
      </c>
      <c r="K1058" t="s">
        <v>166</v>
      </c>
      <c r="L1058" t="s">
        <v>203</v>
      </c>
      <c r="M1058" t="s">
        <v>194</v>
      </c>
      <c r="O1058" t="s">
        <v>195</v>
      </c>
      <c r="P1058" t="s">
        <v>28</v>
      </c>
      <c r="Q1058" t="s">
        <v>255</v>
      </c>
      <c r="R1058" t="s">
        <v>45</v>
      </c>
      <c r="W1058" s="33">
        <v>0</v>
      </c>
      <c r="Y1058" t="s">
        <v>293</v>
      </c>
      <c r="Z1058" t="s">
        <v>252</v>
      </c>
    </row>
    <row r="1059" spans="1:26" x14ac:dyDescent="0.25">
      <c r="A1059" t="s">
        <v>28</v>
      </c>
      <c r="B1059" t="s">
        <v>29</v>
      </c>
      <c r="C1059" s="32">
        <v>2021</v>
      </c>
      <c r="D1059" s="32">
        <v>5</v>
      </c>
      <c r="E1059" t="s">
        <v>41</v>
      </c>
      <c r="F1059" t="s">
        <v>250</v>
      </c>
      <c r="G1059" s="31">
        <v>44148</v>
      </c>
      <c r="H1059" s="31">
        <v>44148</v>
      </c>
      <c r="I1059" s="32">
        <v>674</v>
      </c>
      <c r="J1059" t="s">
        <v>254</v>
      </c>
      <c r="K1059" t="s">
        <v>166</v>
      </c>
      <c r="L1059" t="s">
        <v>172</v>
      </c>
      <c r="M1059" t="s">
        <v>194</v>
      </c>
      <c r="O1059" t="s">
        <v>195</v>
      </c>
      <c r="P1059" t="s">
        <v>28</v>
      </c>
      <c r="Q1059" t="s">
        <v>255</v>
      </c>
      <c r="R1059" t="s">
        <v>45</v>
      </c>
      <c r="W1059" s="33">
        <v>0</v>
      </c>
      <c r="Y1059" t="s">
        <v>293</v>
      </c>
      <c r="Z1059" t="s">
        <v>252</v>
      </c>
    </row>
    <row r="1060" spans="1:26" x14ac:dyDescent="0.25">
      <c r="A1060" t="s">
        <v>28</v>
      </c>
      <c r="B1060" t="s">
        <v>29</v>
      </c>
      <c r="C1060" s="32">
        <v>2021</v>
      </c>
      <c r="D1060" s="32">
        <v>5</v>
      </c>
      <c r="E1060" t="s">
        <v>41</v>
      </c>
      <c r="F1060" t="s">
        <v>250</v>
      </c>
      <c r="G1060" s="31">
        <v>44148</v>
      </c>
      <c r="H1060" s="31">
        <v>44148</v>
      </c>
      <c r="I1060" s="32">
        <v>675</v>
      </c>
      <c r="J1060" t="s">
        <v>254</v>
      </c>
      <c r="K1060" t="s">
        <v>166</v>
      </c>
      <c r="L1060" t="s">
        <v>204</v>
      </c>
      <c r="M1060" t="s">
        <v>194</v>
      </c>
      <c r="O1060" t="s">
        <v>195</v>
      </c>
      <c r="P1060" t="s">
        <v>28</v>
      </c>
      <c r="Q1060" t="s">
        <v>255</v>
      </c>
      <c r="R1060" t="s">
        <v>45</v>
      </c>
      <c r="W1060" s="33">
        <v>0</v>
      </c>
      <c r="Y1060" t="s">
        <v>293</v>
      </c>
      <c r="Z1060" t="s">
        <v>252</v>
      </c>
    </row>
    <row r="1061" spans="1:26" x14ac:dyDescent="0.25">
      <c r="A1061" t="s">
        <v>28</v>
      </c>
      <c r="B1061" t="s">
        <v>29</v>
      </c>
      <c r="C1061" s="32">
        <v>2021</v>
      </c>
      <c r="D1061" s="32">
        <v>5</v>
      </c>
      <c r="E1061" t="s">
        <v>41</v>
      </c>
      <c r="F1061" t="s">
        <v>250</v>
      </c>
      <c r="G1061" s="31">
        <v>44148</v>
      </c>
      <c r="H1061" s="31">
        <v>44148</v>
      </c>
      <c r="I1061" s="32">
        <v>676</v>
      </c>
      <c r="J1061" t="s">
        <v>254</v>
      </c>
      <c r="K1061" t="s">
        <v>166</v>
      </c>
      <c r="L1061" t="s">
        <v>205</v>
      </c>
      <c r="M1061" t="s">
        <v>194</v>
      </c>
      <c r="O1061" t="s">
        <v>195</v>
      </c>
      <c r="P1061" t="s">
        <v>28</v>
      </c>
      <c r="Q1061" t="s">
        <v>255</v>
      </c>
      <c r="R1061" t="s">
        <v>45</v>
      </c>
      <c r="W1061" s="33">
        <v>0</v>
      </c>
      <c r="Y1061" t="s">
        <v>293</v>
      </c>
      <c r="Z1061" t="s">
        <v>252</v>
      </c>
    </row>
    <row r="1062" spans="1:26" x14ac:dyDescent="0.25">
      <c r="A1062" t="s">
        <v>28</v>
      </c>
      <c r="B1062" t="s">
        <v>29</v>
      </c>
      <c r="C1062" s="32">
        <v>2021</v>
      </c>
      <c r="D1062" s="32">
        <v>5</v>
      </c>
      <c r="E1062" t="s">
        <v>41</v>
      </c>
      <c r="F1062" t="s">
        <v>250</v>
      </c>
      <c r="G1062" s="31">
        <v>44148</v>
      </c>
      <c r="H1062" s="31">
        <v>44148</v>
      </c>
      <c r="I1062" s="32">
        <v>677</v>
      </c>
      <c r="J1062" t="s">
        <v>254</v>
      </c>
      <c r="K1062" t="s">
        <v>166</v>
      </c>
      <c r="L1062" t="s">
        <v>207</v>
      </c>
      <c r="M1062" t="s">
        <v>194</v>
      </c>
      <c r="O1062" t="s">
        <v>195</v>
      </c>
      <c r="P1062" t="s">
        <v>28</v>
      </c>
      <c r="Q1062" t="s">
        <v>255</v>
      </c>
      <c r="R1062" t="s">
        <v>45</v>
      </c>
      <c r="W1062" s="33">
        <v>0</v>
      </c>
      <c r="Y1062" t="s">
        <v>293</v>
      </c>
      <c r="Z1062" t="s">
        <v>252</v>
      </c>
    </row>
    <row r="1063" spans="1:26" x14ac:dyDescent="0.25">
      <c r="A1063" t="s">
        <v>28</v>
      </c>
      <c r="B1063" t="s">
        <v>29</v>
      </c>
      <c r="C1063" s="32">
        <v>2021</v>
      </c>
      <c r="D1063" s="32">
        <v>5</v>
      </c>
      <c r="E1063" t="s">
        <v>41</v>
      </c>
      <c r="F1063" t="s">
        <v>250</v>
      </c>
      <c r="G1063" s="31">
        <v>44148</v>
      </c>
      <c r="H1063" s="31">
        <v>44148</v>
      </c>
      <c r="I1063" s="32">
        <v>678</v>
      </c>
      <c r="J1063" t="s">
        <v>254</v>
      </c>
      <c r="K1063" t="s">
        <v>166</v>
      </c>
      <c r="L1063" t="s">
        <v>209</v>
      </c>
      <c r="M1063" t="s">
        <v>194</v>
      </c>
      <c r="O1063" t="s">
        <v>195</v>
      </c>
      <c r="P1063" t="s">
        <v>28</v>
      </c>
      <c r="Q1063" t="s">
        <v>255</v>
      </c>
      <c r="R1063" t="s">
        <v>45</v>
      </c>
      <c r="W1063" s="33">
        <v>0</v>
      </c>
      <c r="Y1063" t="s">
        <v>293</v>
      </c>
      <c r="Z1063" t="s">
        <v>252</v>
      </c>
    </row>
    <row r="1064" spans="1:26" x14ac:dyDescent="0.25">
      <c r="A1064" t="s">
        <v>28</v>
      </c>
      <c r="B1064" t="s">
        <v>29</v>
      </c>
      <c r="C1064" s="32">
        <v>2021</v>
      </c>
      <c r="D1064" s="32">
        <v>5</v>
      </c>
      <c r="E1064" t="s">
        <v>41</v>
      </c>
      <c r="F1064" t="s">
        <v>250</v>
      </c>
      <c r="G1064" s="31">
        <v>44148</v>
      </c>
      <c r="H1064" s="31">
        <v>44148</v>
      </c>
      <c r="I1064" s="32">
        <v>679</v>
      </c>
      <c r="J1064" t="s">
        <v>254</v>
      </c>
      <c r="K1064" t="s">
        <v>166</v>
      </c>
      <c r="L1064" t="s">
        <v>208</v>
      </c>
      <c r="M1064" t="s">
        <v>194</v>
      </c>
      <c r="O1064" t="s">
        <v>195</v>
      </c>
      <c r="P1064" t="s">
        <v>28</v>
      </c>
      <c r="Q1064" t="s">
        <v>255</v>
      </c>
      <c r="R1064" t="s">
        <v>45</v>
      </c>
      <c r="W1064" s="33">
        <v>0</v>
      </c>
      <c r="Y1064" t="s">
        <v>293</v>
      </c>
      <c r="Z1064" t="s">
        <v>252</v>
      </c>
    </row>
    <row r="1065" spans="1:26" x14ac:dyDescent="0.25">
      <c r="A1065" t="s">
        <v>28</v>
      </c>
      <c r="B1065" t="s">
        <v>29</v>
      </c>
      <c r="C1065" s="32">
        <v>2021</v>
      </c>
      <c r="D1065" s="32">
        <v>5</v>
      </c>
      <c r="E1065" t="s">
        <v>41</v>
      </c>
      <c r="F1065" t="s">
        <v>250</v>
      </c>
      <c r="G1065" s="31">
        <v>44148</v>
      </c>
      <c r="H1065" s="31">
        <v>44148</v>
      </c>
      <c r="I1065" s="32">
        <v>681</v>
      </c>
      <c r="J1065" t="s">
        <v>189</v>
      </c>
      <c r="K1065" t="s">
        <v>166</v>
      </c>
      <c r="L1065" t="s">
        <v>198</v>
      </c>
      <c r="M1065" t="s">
        <v>194</v>
      </c>
      <c r="O1065" t="s">
        <v>195</v>
      </c>
      <c r="P1065" t="s">
        <v>28</v>
      </c>
      <c r="Q1065" t="s">
        <v>196</v>
      </c>
      <c r="R1065" t="s">
        <v>45</v>
      </c>
      <c r="W1065" s="33">
        <v>2707.92</v>
      </c>
      <c r="Y1065" t="s">
        <v>294</v>
      </c>
      <c r="Z1065" t="s">
        <v>252</v>
      </c>
    </row>
    <row r="1066" spans="1:26" x14ac:dyDescent="0.25">
      <c r="A1066" t="s">
        <v>28</v>
      </c>
      <c r="B1066" t="s">
        <v>29</v>
      </c>
      <c r="C1066" s="32">
        <v>2021</v>
      </c>
      <c r="D1066" s="32">
        <v>5</v>
      </c>
      <c r="E1066" t="s">
        <v>41</v>
      </c>
      <c r="F1066" t="s">
        <v>250</v>
      </c>
      <c r="G1066" s="31">
        <v>44148</v>
      </c>
      <c r="H1066" s="31">
        <v>44148</v>
      </c>
      <c r="I1066" s="32">
        <v>682</v>
      </c>
      <c r="J1066" t="s">
        <v>189</v>
      </c>
      <c r="K1066" t="s">
        <v>166</v>
      </c>
      <c r="L1066" t="s">
        <v>206</v>
      </c>
      <c r="M1066" t="s">
        <v>194</v>
      </c>
      <c r="O1066" t="s">
        <v>195</v>
      </c>
      <c r="P1066" t="s">
        <v>28</v>
      </c>
      <c r="Q1066" t="s">
        <v>196</v>
      </c>
      <c r="R1066" t="s">
        <v>45</v>
      </c>
      <c r="W1066" s="33">
        <v>30.33</v>
      </c>
      <c r="Y1066" t="s">
        <v>294</v>
      </c>
      <c r="Z1066" t="s">
        <v>252</v>
      </c>
    </row>
    <row r="1067" spans="1:26" x14ac:dyDescent="0.25">
      <c r="A1067" t="s">
        <v>28</v>
      </c>
      <c r="B1067" t="s">
        <v>29</v>
      </c>
      <c r="C1067" s="32">
        <v>2021</v>
      </c>
      <c r="D1067" s="32">
        <v>5</v>
      </c>
      <c r="E1067" t="s">
        <v>41</v>
      </c>
      <c r="F1067" t="s">
        <v>250</v>
      </c>
      <c r="G1067" s="31">
        <v>44148</v>
      </c>
      <c r="H1067" s="31">
        <v>44148</v>
      </c>
      <c r="I1067" s="32">
        <v>683</v>
      </c>
      <c r="J1067" t="s">
        <v>189</v>
      </c>
      <c r="K1067" t="s">
        <v>166</v>
      </c>
      <c r="L1067" t="s">
        <v>203</v>
      </c>
      <c r="M1067" t="s">
        <v>194</v>
      </c>
      <c r="O1067" t="s">
        <v>195</v>
      </c>
      <c r="P1067" t="s">
        <v>28</v>
      </c>
      <c r="Q1067" t="s">
        <v>196</v>
      </c>
      <c r="R1067" t="s">
        <v>45</v>
      </c>
      <c r="W1067" s="33">
        <v>391.56</v>
      </c>
      <c r="Y1067" t="s">
        <v>294</v>
      </c>
      <c r="Z1067" t="s">
        <v>252</v>
      </c>
    </row>
    <row r="1068" spans="1:26" x14ac:dyDescent="0.25">
      <c r="A1068" t="s">
        <v>28</v>
      </c>
      <c r="B1068" t="s">
        <v>29</v>
      </c>
      <c r="C1068" s="32">
        <v>2021</v>
      </c>
      <c r="D1068" s="32">
        <v>5</v>
      </c>
      <c r="E1068" t="s">
        <v>41</v>
      </c>
      <c r="F1068" t="s">
        <v>250</v>
      </c>
      <c r="G1068" s="31">
        <v>44148</v>
      </c>
      <c r="H1068" s="31">
        <v>44148</v>
      </c>
      <c r="I1068" s="32">
        <v>684</v>
      </c>
      <c r="J1068" t="s">
        <v>189</v>
      </c>
      <c r="K1068" t="s">
        <v>166</v>
      </c>
      <c r="L1068" t="s">
        <v>172</v>
      </c>
      <c r="M1068" t="s">
        <v>194</v>
      </c>
      <c r="O1068" t="s">
        <v>195</v>
      </c>
      <c r="P1068" t="s">
        <v>28</v>
      </c>
      <c r="Q1068" t="s">
        <v>196</v>
      </c>
      <c r="R1068" t="s">
        <v>45</v>
      </c>
      <c r="W1068" s="33">
        <v>185.29</v>
      </c>
      <c r="Y1068" t="s">
        <v>294</v>
      </c>
      <c r="Z1068" t="s">
        <v>252</v>
      </c>
    </row>
    <row r="1069" spans="1:26" x14ac:dyDescent="0.25">
      <c r="A1069" t="s">
        <v>28</v>
      </c>
      <c r="B1069" t="s">
        <v>29</v>
      </c>
      <c r="C1069" s="32">
        <v>2021</v>
      </c>
      <c r="D1069" s="32">
        <v>5</v>
      </c>
      <c r="E1069" t="s">
        <v>41</v>
      </c>
      <c r="F1069" t="s">
        <v>250</v>
      </c>
      <c r="G1069" s="31">
        <v>44148</v>
      </c>
      <c r="H1069" s="31">
        <v>44148</v>
      </c>
      <c r="I1069" s="32">
        <v>685</v>
      </c>
      <c r="J1069" t="s">
        <v>189</v>
      </c>
      <c r="K1069" t="s">
        <v>166</v>
      </c>
      <c r="L1069" t="s">
        <v>204</v>
      </c>
      <c r="M1069" t="s">
        <v>194</v>
      </c>
      <c r="O1069" t="s">
        <v>195</v>
      </c>
      <c r="P1069" t="s">
        <v>28</v>
      </c>
      <c r="Q1069" t="s">
        <v>196</v>
      </c>
      <c r="R1069" t="s">
        <v>45</v>
      </c>
      <c r="W1069" s="33">
        <v>36.29</v>
      </c>
      <c r="Y1069" t="s">
        <v>294</v>
      </c>
      <c r="Z1069" t="s">
        <v>252</v>
      </c>
    </row>
    <row r="1070" spans="1:26" x14ac:dyDescent="0.25">
      <c r="A1070" t="s">
        <v>28</v>
      </c>
      <c r="B1070" t="s">
        <v>29</v>
      </c>
      <c r="C1070" s="32">
        <v>2021</v>
      </c>
      <c r="D1070" s="32">
        <v>5</v>
      </c>
      <c r="E1070" t="s">
        <v>41</v>
      </c>
      <c r="F1070" t="s">
        <v>250</v>
      </c>
      <c r="G1070" s="31">
        <v>44148</v>
      </c>
      <c r="H1070" s="31">
        <v>44148</v>
      </c>
      <c r="I1070" s="32">
        <v>686</v>
      </c>
      <c r="J1070" t="s">
        <v>189</v>
      </c>
      <c r="K1070" t="s">
        <v>166</v>
      </c>
      <c r="L1070" t="s">
        <v>205</v>
      </c>
      <c r="M1070" t="s">
        <v>194</v>
      </c>
      <c r="O1070" t="s">
        <v>195</v>
      </c>
      <c r="P1070" t="s">
        <v>28</v>
      </c>
      <c r="Q1070" t="s">
        <v>196</v>
      </c>
      <c r="R1070" t="s">
        <v>45</v>
      </c>
      <c r="W1070" s="33">
        <v>614.5</v>
      </c>
      <c r="Y1070" t="s">
        <v>294</v>
      </c>
      <c r="Z1070" t="s">
        <v>252</v>
      </c>
    </row>
    <row r="1071" spans="1:26" x14ac:dyDescent="0.25">
      <c r="A1071" t="s">
        <v>28</v>
      </c>
      <c r="B1071" t="s">
        <v>29</v>
      </c>
      <c r="C1071" s="32">
        <v>2021</v>
      </c>
      <c r="D1071" s="32">
        <v>5</v>
      </c>
      <c r="E1071" t="s">
        <v>41</v>
      </c>
      <c r="F1071" t="s">
        <v>250</v>
      </c>
      <c r="G1071" s="31">
        <v>44148</v>
      </c>
      <c r="H1071" s="31">
        <v>44148</v>
      </c>
      <c r="I1071" s="32">
        <v>687</v>
      </c>
      <c r="J1071" t="s">
        <v>189</v>
      </c>
      <c r="K1071" t="s">
        <v>166</v>
      </c>
      <c r="L1071" t="s">
        <v>207</v>
      </c>
      <c r="M1071" t="s">
        <v>194</v>
      </c>
      <c r="O1071" t="s">
        <v>195</v>
      </c>
      <c r="P1071" t="s">
        <v>28</v>
      </c>
      <c r="Q1071" t="s">
        <v>196</v>
      </c>
      <c r="R1071" t="s">
        <v>45</v>
      </c>
      <c r="W1071" s="33">
        <v>16.52</v>
      </c>
      <c r="Y1071" t="s">
        <v>294</v>
      </c>
      <c r="Z1071" t="s">
        <v>252</v>
      </c>
    </row>
    <row r="1072" spans="1:26" x14ac:dyDescent="0.25">
      <c r="A1072" t="s">
        <v>28</v>
      </c>
      <c r="B1072" t="s">
        <v>29</v>
      </c>
      <c r="C1072" s="32">
        <v>2021</v>
      </c>
      <c r="D1072" s="32">
        <v>5</v>
      </c>
      <c r="E1072" t="s">
        <v>41</v>
      </c>
      <c r="F1072" t="s">
        <v>250</v>
      </c>
      <c r="G1072" s="31">
        <v>44148</v>
      </c>
      <c r="H1072" s="31">
        <v>44148</v>
      </c>
      <c r="I1072" s="32">
        <v>688</v>
      </c>
      <c r="J1072" t="s">
        <v>189</v>
      </c>
      <c r="K1072" t="s">
        <v>166</v>
      </c>
      <c r="L1072" t="s">
        <v>209</v>
      </c>
      <c r="M1072" t="s">
        <v>194</v>
      </c>
      <c r="O1072" t="s">
        <v>195</v>
      </c>
      <c r="P1072" t="s">
        <v>28</v>
      </c>
      <c r="Q1072" t="s">
        <v>196</v>
      </c>
      <c r="R1072" t="s">
        <v>45</v>
      </c>
      <c r="W1072" s="33">
        <v>20</v>
      </c>
      <c r="Y1072" t="s">
        <v>294</v>
      </c>
      <c r="Z1072" t="s">
        <v>252</v>
      </c>
    </row>
    <row r="1073" spans="1:26" x14ac:dyDescent="0.25">
      <c r="A1073" t="s">
        <v>28</v>
      </c>
      <c r="B1073" t="s">
        <v>29</v>
      </c>
      <c r="C1073" s="32">
        <v>2021</v>
      </c>
      <c r="D1073" s="32">
        <v>5</v>
      </c>
      <c r="E1073" t="s">
        <v>41</v>
      </c>
      <c r="F1073" t="s">
        <v>250</v>
      </c>
      <c r="G1073" s="31">
        <v>44148</v>
      </c>
      <c r="H1073" s="31">
        <v>44148</v>
      </c>
      <c r="I1073" s="32">
        <v>689</v>
      </c>
      <c r="J1073" t="s">
        <v>189</v>
      </c>
      <c r="K1073" t="s">
        <v>166</v>
      </c>
      <c r="L1073" t="s">
        <v>208</v>
      </c>
      <c r="M1073" t="s">
        <v>194</v>
      </c>
      <c r="O1073" t="s">
        <v>195</v>
      </c>
      <c r="P1073" t="s">
        <v>28</v>
      </c>
      <c r="Q1073" t="s">
        <v>196</v>
      </c>
      <c r="R1073" t="s">
        <v>45</v>
      </c>
      <c r="W1073" s="33">
        <v>0</v>
      </c>
      <c r="Y1073" t="s">
        <v>294</v>
      </c>
      <c r="Z1073" t="s">
        <v>252</v>
      </c>
    </row>
    <row r="1074" spans="1:26" x14ac:dyDescent="0.25">
      <c r="A1074" t="s">
        <v>28</v>
      </c>
      <c r="B1074" t="s">
        <v>29</v>
      </c>
      <c r="C1074" s="32">
        <v>2021</v>
      </c>
      <c r="D1074" s="32">
        <v>5</v>
      </c>
      <c r="E1074" t="s">
        <v>41</v>
      </c>
      <c r="F1074" t="s">
        <v>250</v>
      </c>
      <c r="G1074" s="31">
        <v>44148</v>
      </c>
      <c r="H1074" s="31">
        <v>44148</v>
      </c>
      <c r="I1074" s="32">
        <v>691</v>
      </c>
      <c r="J1074" t="s">
        <v>254</v>
      </c>
      <c r="K1074" t="s">
        <v>166</v>
      </c>
      <c r="L1074" t="s">
        <v>198</v>
      </c>
      <c r="M1074" t="s">
        <v>194</v>
      </c>
      <c r="O1074" t="s">
        <v>195</v>
      </c>
      <c r="P1074" t="s">
        <v>28</v>
      </c>
      <c r="Q1074" t="s">
        <v>255</v>
      </c>
      <c r="R1074" t="s">
        <v>45</v>
      </c>
      <c r="W1074" s="33">
        <v>0</v>
      </c>
      <c r="Y1074" t="s">
        <v>294</v>
      </c>
      <c r="Z1074" t="s">
        <v>252</v>
      </c>
    </row>
    <row r="1075" spans="1:26" x14ac:dyDescent="0.25">
      <c r="A1075" t="s">
        <v>28</v>
      </c>
      <c r="B1075" t="s">
        <v>29</v>
      </c>
      <c r="C1075" s="32">
        <v>2021</v>
      </c>
      <c r="D1075" s="32">
        <v>5</v>
      </c>
      <c r="E1075" t="s">
        <v>41</v>
      </c>
      <c r="F1075" t="s">
        <v>250</v>
      </c>
      <c r="G1075" s="31">
        <v>44148</v>
      </c>
      <c r="H1075" s="31">
        <v>44148</v>
      </c>
      <c r="I1075" s="32">
        <v>692</v>
      </c>
      <c r="J1075" t="s">
        <v>254</v>
      </c>
      <c r="K1075" t="s">
        <v>166</v>
      </c>
      <c r="L1075" t="s">
        <v>206</v>
      </c>
      <c r="M1075" t="s">
        <v>194</v>
      </c>
      <c r="O1075" t="s">
        <v>195</v>
      </c>
      <c r="P1075" t="s">
        <v>28</v>
      </c>
      <c r="Q1075" t="s">
        <v>255</v>
      </c>
      <c r="R1075" t="s">
        <v>45</v>
      </c>
      <c r="W1075" s="33">
        <v>0</v>
      </c>
      <c r="Y1075" t="s">
        <v>294</v>
      </c>
      <c r="Z1075" t="s">
        <v>252</v>
      </c>
    </row>
    <row r="1076" spans="1:26" x14ac:dyDescent="0.25">
      <c r="A1076" t="s">
        <v>28</v>
      </c>
      <c r="B1076" t="s">
        <v>29</v>
      </c>
      <c r="C1076" s="32">
        <v>2021</v>
      </c>
      <c r="D1076" s="32">
        <v>5</v>
      </c>
      <c r="E1076" t="s">
        <v>41</v>
      </c>
      <c r="F1076" t="s">
        <v>250</v>
      </c>
      <c r="G1076" s="31">
        <v>44148</v>
      </c>
      <c r="H1076" s="31">
        <v>44148</v>
      </c>
      <c r="I1076" s="32">
        <v>693</v>
      </c>
      <c r="J1076" t="s">
        <v>254</v>
      </c>
      <c r="K1076" t="s">
        <v>166</v>
      </c>
      <c r="L1076" t="s">
        <v>203</v>
      </c>
      <c r="M1076" t="s">
        <v>194</v>
      </c>
      <c r="O1076" t="s">
        <v>195</v>
      </c>
      <c r="P1076" t="s">
        <v>28</v>
      </c>
      <c r="Q1076" t="s">
        <v>255</v>
      </c>
      <c r="R1076" t="s">
        <v>45</v>
      </c>
      <c r="W1076" s="33">
        <v>0</v>
      </c>
      <c r="Y1076" t="s">
        <v>294</v>
      </c>
      <c r="Z1076" t="s">
        <v>252</v>
      </c>
    </row>
    <row r="1077" spans="1:26" x14ac:dyDescent="0.25">
      <c r="A1077" t="s">
        <v>28</v>
      </c>
      <c r="B1077" t="s">
        <v>29</v>
      </c>
      <c r="C1077" s="32">
        <v>2021</v>
      </c>
      <c r="D1077" s="32">
        <v>5</v>
      </c>
      <c r="E1077" t="s">
        <v>41</v>
      </c>
      <c r="F1077" t="s">
        <v>250</v>
      </c>
      <c r="G1077" s="31">
        <v>44148</v>
      </c>
      <c r="H1077" s="31">
        <v>44148</v>
      </c>
      <c r="I1077" s="32">
        <v>694</v>
      </c>
      <c r="J1077" t="s">
        <v>254</v>
      </c>
      <c r="K1077" t="s">
        <v>166</v>
      </c>
      <c r="L1077" t="s">
        <v>172</v>
      </c>
      <c r="M1077" t="s">
        <v>194</v>
      </c>
      <c r="O1077" t="s">
        <v>195</v>
      </c>
      <c r="P1077" t="s">
        <v>28</v>
      </c>
      <c r="Q1077" t="s">
        <v>255</v>
      </c>
      <c r="R1077" t="s">
        <v>45</v>
      </c>
      <c r="W1077" s="33">
        <v>0</v>
      </c>
      <c r="Y1077" t="s">
        <v>294</v>
      </c>
      <c r="Z1077" t="s">
        <v>252</v>
      </c>
    </row>
    <row r="1078" spans="1:26" x14ac:dyDescent="0.25">
      <c r="A1078" t="s">
        <v>28</v>
      </c>
      <c r="B1078" t="s">
        <v>29</v>
      </c>
      <c r="C1078" s="32">
        <v>2021</v>
      </c>
      <c r="D1078" s="32">
        <v>5</v>
      </c>
      <c r="E1078" t="s">
        <v>41</v>
      </c>
      <c r="F1078" t="s">
        <v>250</v>
      </c>
      <c r="G1078" s="31">
        <v>44148</v>
      </c>
      <c r="H1078" s="31">
        <v>44148</v>
      </c>
      <c r="I1078" s="32">
        <v>695</v>
      </c>
      <c r="J1078" t="s">
        <v>254</v>
      </c>
      <c r="K1078" t="s">
        <v>166</v>
      </c>
      <c r="L1078" t="s">
        <v>204</v>
      </c>
      <c r="M1078" t="s">
        <v>194</v>
      </c>
      <c r="O1078" t="s">
        <v>195</v>
      </c>
      <c r="P1078" t="s">
        <v>28</v>
      </c>
      <c r="Q1078" t="s">
        <v>255</v>
      </c>
      <c r="R1078" t="s">
        <v>45</v>
      </c>
      <c r="W1078" s="33">
        <v>0</v>
      </c>
      <c r="Y1078" t="s">
        <v>294</v>
      </c>
      <c r="Z1078" t="s">
        <v>252</v>
      </c>
    </row>
    <row r="1079" spans="1:26" x14ac:dyDescent="0.25">
      <c r="A1079" t="s">
        <v>28</v>
      </c>
      <c r="B1079" t="s">
        <v>29</v>
      </c>
      <c r="C1079" s="32">
        <v>2021</v>
      </c>
      <c r="D1079" s="32">
        <v>5</v>
      </c>
      <c r="E1079" t="s">
        <v>41</v>
      </c>
      <c r="F1079" t="s">
        <v>250</v>
      </c>
      <c r="G1079" s="31">
        <v>44148</v>
      </c>
      <c r="H1079" s="31">
        <v>44148</v>
      </c>
      <c r="I1079" s="32">
        <v>696</v>
      </c>
      <c r="J1079" t="s">
        <v>254</v>
      </c>
      <c r="K1079" t="s">
        <v>166</v>
      </c>
      <c r="L1079" t="s">
        <v>205</v>
      </c>
      <c r="M1079" t="s">
        <v>194</v>
      </c>
      <c r="O1079" t="s">
        <v>195</v>
      </c>
      <c r="P1079" t="s">
        <v>28</v>
      </c>
      <c r="Q1079" t="s">
        <v>255</v>
      </c>
      <c r="R1079" t="s">
        <v>45</v>
      </c>
      <c r="W1079" s="33">
        <v>0</v>
      </c>
      <c r="Y1079" t="s">
        <v>294</v>
      </c>
      <c r="Z1079" t="s">
        <v>252</v>
      </c>
    </row>
    <row r="1080" spans="1:26" x14ac:dyDescent="0.25">
      <c r="A1080" t="s">
        <v>28</v>
      </c>
      <c r="B1080" t="s">
        <v>29</v>
      </c>
      <c r="C1080" s="32">
        <v>2021</v>
      </c>
      <c r="D1080" s="32">
        <v>5</v>
      </c>
      <c r="E1080" t="s">
        <v>41</v>
      </c>
      <c r="F1080" t="s">
        <v>250</v>
      </c>
      <c r="G1080" s="31">
        <v>44148</v>
      </c>
      <c r="H1080" s="31">
        <v>44148</v>
      </c>
      <c r="I1080" s="32">
        <v>697</v>
      </c>
      <c r="J1080" t="s">
        <v>254</v>
      </c>
      <c r="K1080" t="s">
        <v>166</v>
      </c>
      <c r="L1080" t="s">
        <v>207</v>
      </c>
      <c r="M1080" t="s">
        <v>194</v>
      </c>
      <c r="O1080" t="s">
        <v>195</v>
      </c>
      <c r="P1080" t="s">
        <v>28</v>
      </c>
      <c r="Q1080" t="s">
        <v>255</v>
      </c>
      <c r="R1080" t="s">
        <v>45</v>
      </c>
      <c r="W1080" s="33">
        <v>0</v>
      </c>
      <c r="Y1080" t="s">
        <v>294</v>
      </c>
      <c r="Z1080" t="s">
        <v>252</v>
      </c>
    </row>
    <row r="1081" spans="1:26" x14ac:dyDescent="0.25">
      <c r="A1081" t="s">
        <v>28</v>
      </c>
      <c r="B1081" t="s">
        <v>29</v>
      </c>
      <c r="C1081" s="32">
        <v>2021</v>
      </c>
      <c r="D1081" s="32">
        <v>5</v>
      </c>
      <c r="E1081" t="s">
        <v>41</v>
      </c>
      <c r="F1081" t="s">
        <v>250</v>
      </c>
      <c r="G1081" s="31">
        <v>44148</v>
      </c>
      <c r="H1081" s="31">
        <v>44148</v>
      </c>
      <c r="I1081" s="32">
        <v>698</v>
      </c>
      <c r="J1081" t="s">
        <v>254</v>
      </c>
      <c r="K1081" t="s">
        <v>166</v>
      </c>
      <c r="L1081" t="s">
        <v>209</v>
      </c>
      <c r="M1081" t="s">
        <v>194</v>
      </c>
      <c r="O1081" t="s">
        <v>195</v>
      </c>
      <c r="P1081" t="s">
        <v>28</v>
      </c>
      <c r="Q1081" t="s">
        <v>255</v>
      </c>
      <c r="R1081" t="s">
        <v>45</v>
      </c>
      <c r="W1081" s="33">
        <v>0</v>
      </c>
      <c r="Y1081" t="s">
        <v>294</v>
      </c>
      <c r="Z1081" t="s">
        <v>252</v>
      </c>
    </row>
    <row r="1082" spans="1:26" x14ac:dyDescent="0.25">
      <c r="A1082" t="s">
        <v>28</v>
      </c>
      <c r="B1082" t="s">
        <v>29</v>
      </c>
      <c r="C1082" s="32">
        <v>2021</v>
      </c>
      <c r="D1082" s="32">
        <v>5</v>
      </c>
      <c r="E1082" t="s">
        <v>41</v>
      </c>
      <c r="F1082" t="s">
        <v>250</v>
      </c>
      <c r="G1082" s="31">
        <v>44148</v>
      </c>
      <c r="H1082" s="31">
        <v>44148</v>
      </c>
      <c r="I1082" s="32">
        <v>699</v>
      </c>
      <c r="J1082" t="s">
        <v>254</v>
      </c>
      <c r="K1082" t="s">
        <v>166</v>
      </c>
      <c r="L1082" t="s">
        <v>208</v>
      </c>
      <c r="M1082" t="s">
        <v>194</v>
      </c>
      <c r="O1082" t="s">
        <v>195</v>
      </c>
      <c r="P1082" t="s">
        <v>28</v>
      </c>
      <c r="Q1082" t="s">
        <v>255</v>
      </c>
      <c r="R1082" t="s">
        <v>45</v>
      </c>
      <c r="W1082" s="33">
        <v>0</v>
      </c>
      <c r="Y1082" t="s">
        <v>294</v>
      </c>
      <c r="Z1082" t="s">
        <v>252</v>
      </c>
    </row>
    <row r="1083" spans="1:26" x14ac:dyDescent="0.25">
      <c r="A1083" t="s">
        <v>28</v>
      </c>
      <c r="B1083" t="s">
        <v>29</v>
      </c>
      <c r="C1083" s="32">
        <v>2021</v>
      </c>
      <c r="D1083" s="32">
        <v>5</v>
      </c>
      <c r="E1083" t="s">
        <v>164</v>
      </c>
      <c r="F1083" t="s">
        <v>295</v>
      </c>
      <c r="G1083" s="31">
        <v>44152</v>
      </c>
      <c r="H1083" s="31">
        <v>44153</v>
      </c>
      <c r="I1083" s="32">
        <v>2</v>
      </c>
      <c r="J1083" t="s">
        <v>32</v>
      </c>
      <c r="K1083" t="s">
        <v>166</v>
      </c>
      <c r="L1083" t="s">
        <v>167</v>
      </c>
      <c r="M1083" t="s">
        <v>35</v>
      </c>
      <c r="P1083" t="s">
        <v>28</v>
      </c>
      <c r="Q1083" t="s">
        <v>168</v>
      </c>
      <c r="R1083" t="s">
        <v>45</v>
      </c>
      <c r="W1083" s="33">
        <v>1765.12</v>
      </c>
      <c r="X1083" t="s">
        <v>169</v>
      </c>
      <c r="Y1083" t="s">
        <v>296</v>
      </c>
      <c r="Z1083" t="s">
        <v>171</v>
      </c>
    </row>
    <row r="1084" spans="1:26" x14ac:dyDescent="0.25">
      <c r="A1084" t="s">
        <v>28</v>
      </c>
      <c r="B1084" t="s">
        <v>29</v>
      </c>
      <c r="C1084" s="32">
        <v>2021</v>
      </c>
      <c r="D1084" s="32">
        <v>5</v>
      </c>
      <c r="E1084" t="s">
        <v>164</v>
      </c>
      <c r="F1084" t="s">
        <v>295</v>
      </c>
      <c r="G1084" s="31">
        <v>44152</v>
      </c>
      <c r="H1084" s="31">
        <v>44153</v>
      </c>
      <c r="I1084" s="32">
        <v>3</v>
      </c>
      <c r="J1084" t="s">
        <v>32</v>
      </c>
      <c r="K1084" t="s">
        <v>166</v>
      </c>
      <c r="L1084" t="s">
        <v>167</v>
      </c>
      <c r="M1084" t="s">
        <v>35</v>
      </c>
      <c r="P1084" t="s">
        <v>28</v>
      </c>
      <c r="Q1084" t="s">
        <v>168</v>
      </c>
      <c r="R1084" t="s">
        <v>45</v>
      </c>
      <c r="W1084" s="33">
        <v>1640</v>
      </c>
      <c r="X1084" t="s">
        <v>169</v>
      </c>
      <c r="Y1084" t="s">
        <v>296</v>
      </c>
      <c r="Z1084" t="s">
        <v>171</v>
      </c>
    </row>
    <row r="1085" spans="1:26" x14ac:dyDescent="0.25">
      <c r="A1085" t="s">
        <v>28</v>
      </c>
      <c r="B1085" t="s">
        <v>29</v>
      </c>
      <c r="C1085" s="32">
        <v>2021</v>
      </c>
      <c r="D1085" s="32">
        <v>5</v>
      </c>
      <c r="E1085" t="s">
        <v>164</v>
      </c>
      <c r="F1085" t="s">
        <v>295</v>
      </c>
      <c r="G1085" s="31">
        <v>44152</v>
      </c>
      <c r="H1085" s="31">
        <v>44153</v>
      </c>
      <c r="I1085" s="32">
        <v>4</v>
      </c>
      <c r="J1085" t="s">
        <v>32</v>
      </c>
      <c r="K1085" t="s">
        <v>166</v>
      </c>
      <c r="L1085" t="s">
        <v>172</v>
      </c>
      <c r="M1085" t="s">
        <v>35</v>
      </c>
      <c r="P1085" t="s">
        <v>28</v>
      </c>
      <c r="Q1085" t="s">
        <v>168</v>
      </c>
      <c r="R1085" t="s">
        <v>45</v>
      </c>
      <c r="W1085" s="33">
        <v>133.16</v>
      </c>
      <c r="X1085" t="s">
        <v>169</v>
      </c>
      <c r="Y1085" t="s">
        <v>296</v>
      </c>
      <c r="Z1085" t="s">
        <v>171</v>
      </c>
    </row>
    <row r="1086" spans="1:26" x14ac:dyDescent="0.25">
      <c r="A1086" t="s">
        <v>28</v>
      </c>
      <c r="B1086" t="s">
        <v>29</v>
      </c>
      <c r="C1086" s="32">
        <v>2021</v>
      </c>
      <c r="D1086" s="32">
        <v>5</v>
      </c>
      <c r="E1086" t="s">
        <v>164</v>
      </c>
      <c r="F1086" t="s">
        <v>295</v>
      </c>
      <c r="G1086" s="31">
        <v>44152</v>
      </c>
      <c r="H1086" s="31">
        <v>44153</v>
      </c>
      <c r="I1086" s="32">
        <v>5</v>
      </c>
      <c r="J1086" t="s">
        <v>32</v>
      </c>
      <c r="K1086" t="s">
        <v>166</v>
      </c>
      <c r="L1086" t="s">
        <v>172</v>
      </c>
      <c r="M1086" t="s">
        <v>35</v>
      </c>
      <c r="P1086" t="s">
        <v>28</v>
      </c>
      <c r="Q1086" t="s">
        <v>168</v>
      </c>
      <c r="R1086" t="s">
        <v>45</v>
      </c>
      <c r="W1086" s="33">
        <v>123.58</v>
      </c>
      <c r="X1086" t="s">
        <v>169</v>
      </c>
      <c r="Y1086" t="s">
        <v>296</v>
      </c>
      <c r="Z1086" t="s">
        <v>171</v>
      </c>
    </row>
    <row r="1087" spans="1:26" x14ac:dyDescent="0.25">
      <c r="A1087" t="s">
        <v>28</v>
      </c>
      <c r="B1087" t="s">
        <v>29</v>
      </c>
      <c r="C1087" s="32">
        <v>2021</v>
      </c>
      <c r="D1087" s="32">
        <v>5</v>
      </c>
      <c r="E1087" t="s">
        <v>164</v>
      </c>
      <c r="F1087" t="s">
        <v>295</v>
      </c>
      <c r="G1087" s="31">
        <v>44152</v>
      </c>
      <c r="H1087" s="31">
        <v>44153</v>
      </c>
      <c r="I1087" s="32">
        <v>6</v>
      </c>
      <c r="J1087" t="s">
        <v>173</v>
      </c>
      <c r="K1087" t="s">
        <v>174</v>
      </c>
      <c r="L1087" t="s">
        <v>167</v>
      </c>
      <c r="M1087" t="s">
        <v>175</v>
      </c>
      <c r="P1087" t="s">
        <v>28</v>
      </c>
      <c r="Q1087" t="s">
        <v>176</v>
      </c>
      <c r="R1087" t="s">
        <v>45</v>
      </c>
      <c r="W1087" s="33">
        <v>1294.1600000000001</v>
      </c>
      <c r="X1087" t="s">
        <v>169</v>
      </c>
      <c r="Y1087" t="s">
        <v>296</v>
      </c>
      <c r="Z1087" t="s">
        <v>171</v>
      </c>
    </row>
    <row r="1088" spans="1:26" x14ac:dyDescent="0.25">
      <c r="A1088" t="s">
        <v>28</v>
      </c>
      <c r="B1088" t="s">
        <v>29</v>
      </c>
      <c r="C1088" s="32">
        <v>2021</v>
      </c>
      <c r="D1088" s="32">
        <v>5</v>
      </c>
      <c r="E1088" t="s">
        <v>164</v>
      </c>
      <c r="F1088" t="s">
        <v>295</v>
      </c>
      <c r="G1088" s="31">
        <v>44152</v>
      </c>
      <c r="H1088" s="31">
        <v>44153</v>
      </c>
      <c r="I1088" s="32">
        <v>7</v>
      </c>
      <c r="J1088" t="s">
        <v>173</v>
      </c>
      <c r="K1088" t="s">
        <v>174</v>
      </c>
      <c r="L1088" t="s">
        <v>172</v>
      </c>
      <c r="M1088" t="s">
        <v>175</v>
      </c>
      <c r="P1088" t="s">
        <v>28</v>
      </c>
      <c r="Q1088" t="s">
        <v>176</v>
      </c>
      <c r="R1088" t="s">
        <v>45</v>
      </c>
      <c r="W1088" s="33">
        <v>99</v>
      </c>
      <c r="X1088" t="s">
        <v>169</v>
      </c>
      <c r="Y1088" t="s">
        <v>296</v>
      </c>
      <c r="Z1088" t="s">
        <v>171</v>
      </c>
    </row>
    <row r="1089" spans="1:26" x14ac:dyDescent="0.25">
      <c r="A1089" t="s">
        <v>28</v>
      </c>
      <c r="B1089" t="s">
        <v>29</v>
      </c>
      <c r="C1089" s="32">
        <v>2021</v>
      </c>
      <c r="D1089" s="32">
        <v>5</v>
      </c>
      <c r="E1089" t="s">
        <v>164</v>
      </c>
      <c r="F1089" t="s">
        <v>295</v>
      </c>
      <c r="G1089" s="31">
        <v>44152</v>
      </c>
      <c r="H1089" s="31">
        <v>44153</v>
      </c>
      <c r="I1089" s="32">
        <v>8</v>
      </c>
      <c r="J1089" t="s">
        <v>32</v>
      </c>
      <c r="K1089" t="s">
        <v>177</v>
      </c>
      <c r="L1089" t="s">
        <v>167</v>
      </c>
      <c r="M1089" t="s">
        <v>175</v>
      </c>
      <c r="N1089" t="s">
        <v>178</v>
      </c>
      <c r="W1089" s="33">
        <v>3810</v>
      </c>
      <c r="X1089" t="s">
        <v>169</v>
      </c>
      <c r="Y1089" t="s">
        <v>296</v>
      </c>
      <c r="Z1089" t="s">
        <v>171</v>
      </c>
    </row>
    <row r="1090" spans="1:26" x14ac:dyDescent="0.25">
      <c r="A1090" t="s">
        <v>28</v>
      </c>
      <c r="B1090" t="s">
        <v>29</v>
      </c>
      <c r="C1090" s="32">
        <v>2021</v>
      </c>
      <c r="D1090" s="32">
        <v>5</v>
      </c>
      <c r="E1090" t="s">
        <v>164</v>
      </c>
      <c r="F1090" t="s">
        <v>295</v>
      </c>
      <c r="G1090" s="31">
        <v>44152</v>
      </c>
      <c r="H1090" s="31">
        <v>44153</v>
      </c>
      <c r="I1090" s="32">
        <v>9</v>
      </c>
      <c r="J1090" t="s">
        <v>32</v>
      </c>
      <c r="K1090" t="s">
        <v>177</v>
      </c>
      <c r="L1090" t="s">
        <v>172</v>
      </c>
      <c r="M1090" t="s">
        <v>175</v>
      </c>
      <c r="N1090" t="s">
        <v>178</v>
      </c>
      <c r="W1090" s="33">
        <v>291.45999999999998</v>
      </c>
      <c r="X1090" t="s">
        <v>169</v>
      </c>
      <c r="Y1090" t="s">
        <v>296</v>
      </c>
      <c r="Z1090" t="s">
        <v>171</v>
      </c>
    </row>
    <row r="1091" spans="1:26" x14ac:dyDescent="0.25">
      <c r="A1091" t="s">
        <v>28</v>
      </c>
      <c r="B1091" t="s">
        <v>29</v>
      </c>
      <c r="C1091" s="32">
        <v>2021</v>
      </c>
      <c r="D1091" s="32">
        <v>5</v>
      </c>
      <c r="E1091" t="s">
        <v>164</v>
      </c>
      <c r="F1091" t="s">
        <v>295</v>
      </c>
      <c r="G1091" s="31">
        <v>44152</v>
      </c>
      <c r="H1091" s="31">
        <v>44153</v>
      </c>
      <c r="I1091" s="32">
        <v>10</v>
      </c>
      <c r="J1091" t="s">
        <v>32</v>
      </c>
      <c r="K1091" t="s">
        <v>179</v>
      </c>
      <c r="L1091" t="s">
        <v>167</v>
      </c>
      <c r="M1091" t="s">
        <v>180</v>
      </c>
      <c r="W1091" s="33">
        <v>4826.2</v>
      </c>
      <c r="X1091" t="s">
        <v>169</v>
      </c>
      <c r="Y1091" t="s">
        <v>296</v>
      </c>
      <c r="Z1091" t="s">
        <v>171</v>
      </c>
    </row>
    <row r="1092" spans="1:26" x14ac:dyDescent="0.25">
      <c r="A1092" t="s">
        <v>28</v>
      </c>
      <c r="B1092" t="s">
        <v>29</v>
      </c>
      <c r="C1092" s="32">
        <v>2021</v>
      </c>
      <c r="D1092" s="32">
        <v>5</v>
      </c>
      <c r="E1092" t="s">
        <v>164</v>
      </c>
      <c r="F1092" t="s">
        <v>295</v>
      </c>
      <c r="G1092" s="31">
        <v>44152</v>
      </c>
      <c r="H1092" s="31">
        <v>44153</v>
      </c>
      <c r="I1092" s="32">
        <v>11</v>
      </c>
      <c r="J1092" t="s">
        <v>32</v>
      </c>
      <c r="K1092" t="s">
        <v>179</v>
      </c>
      <c r="L1092" t="s">
        <v>172</v>
      </c>
      <c r="M1092" t="s">
        <v>180</v>
      </c>
      <c r="W1092" s="33">
        <v>369.2</v>
      </c>
      <c r="X1092" t="s">
        <v>169</v>
      </c>
      <c r="Y1092" t="s">
        <v>296</v>
      </c>
      <c r="Z1092" t="s">
        <v>171</v>
      </c>
    </row>
    <row r="1093" spans="1:26" x14ac:dyDescent="0.25">
      <c r="A1093" t="s">
        <v>28</v>
      </c>
      <c r="B1093" t="s">
        <v>29</v>
      </c>
      <c r="C1093" s="32">
        <v>2021</v>
      </c>
      <c r="D1093" s="32">
        <v>5</v>
      </c>
      <c r="E1093" t="s">
        <v>164</v>
      </c>
      <c r="F1093" t="s">
        <v>295</v>
      </c>
      <c r="G1093" s="31">
        <v>44152</v>
      </c>
      <c r="H1093" s="31">
        <v>44153</v>
      </c>
      <c r="I1093" s="32">
        <v>12</v>
      </c>
      <c r="J1093" t="s">
        <v>32</v>
      </c>
      <c r="K1093" t="s">
        <v>181</v>
      </c>
      <c r="L1093" t="s">
        <v>167</v>
      </c>
      <c r="M1093" t="s">
        <v>182</v>
      </c>
      <c r="W1093" s="33">
        <v>1740</v>
      </c>
      <c r="X1093" t="s">
        <v>169</v>
      </c>
      <c r="Y1093" t="s">
        <v>296</v>
      </c>
      <c r="Z1093" t="s">
        <v>171</v>
      </c>
    </row>
    <row r="1094" spans="1:26" x14ac:dyDescent="0.25">
      <c r="A1094" t="s">
        <v>28</v>
      </c>
      <c r="B1094" t="s">
        <v>29</v>
      </c>
      <c r="C1094" s="32">
        <v>2021</v>
      </c>
      <c r="D1094" s="32">
        <v>5</v>
      </c>
      <c r="E1094" t="s">
        <v>164</v>
      </c>
      <c r="F1094" t="s">
        <v>295</v>
      </c>
      <c r="G1094" s="31">
        <v>44152</v>
      </c>
      <c r="H1094" s="31">
        <v>44153</v>
      </c>
      <c r="I1094" s="32">
        <v>13</v>
      </c>
      <c r="J1094" t="s">
        <v>32</v>
      </c>
      <c r="K1094" t="s">
        <v>181</v>
      </c>
      <c r="L1094" t="s">
        <v>172</v>
      </c>
      <c r="M1094" t="s">
        <v>182</v>
      </c>
      <c r="W1094" s="33">
        <v>133.11000000000001</v>
      </c>
      <c r="X1094" t="s">
        <v>169</v>
      </c>
      <c r="Y1094" t="s">
        <v>296</v>
      </c>
      <c r="Z1094" t="s">
        <v>171</v>
      </c>
    </row>
    <row r="1095" spans="1:26" x14ac:dyDescent="0.25">
      <c r="A1095" t="s">
        <v>28</v>
      </c>
      <c r="B1095" t="s">
        <v>29</v>
      </c>
      <c r="C1095" s="32">
        <v>2021</v>
      </c>
      <c r="D1095" s="32">
        <v>5</v>
      </c>
      <c r="E1095" t="s">
        <v>164</v>
      </c>
      <c r="F1095" t="s">
        <v>295</v>
      </c>
      <c r="G1095" s="31">
        <v>44152</v>
      </c>
      <c r="H1095" s="31">
        <v>44153</v>
      </c>
      <c r="I1095" s="32">
        <v>14</v>
      </c>
      <c r="J1095" t="s">
        <v>32</v>
      </c>
      <c r="K1095" t="s">
        <v>183</v>
      </c>
      <c r="L1095" t="s">
        <v>167</v>
      </c>
      <c r="M1095" t="s">
        <v>184</v>
      </c>
      <c r="W1095" s="33">
        <v>898.96</v>
      </c>
      <c r="X1095" t="s">
        <v>169</v>
      </c>
      <c r="Y1095" t="s">
        <v>296</v>
      </c>
      <c r="Z1095" t="s">
        <v>171</v>
      </c>
    </row>
    <row r="1096" spans="1:26" x14ac:dyDescent="0.25">
      <c r="A1096" t="s">
        <v>28</v>
      </c>
      <c r="B1096" t="s">
        <v>29</v>
      </c>
      <c r="C1096" s="32">
        <v>2021</v>
      </c>
      <c r="D1096" s="32">
        <v>5</v>
      </c>
      <c r="E1096" t="s">
        <v>164</v>
      </c>
      <c r="F1096" t="s">
        <v>295</v>
      </c>
      <c r="G1096" s="31">
        <v>44152</v>
      </c>
      <c r="H1096" s="31">
        <v>44153</v>
      </c>
      <c r="I1096" s="32">
        <v>15</v>
      </c>
      <c r="J1096" t="s">
        <v>32</v>
      </c>
      <c r="K1096" t="s">
        <v>183</v>
      </c>
      <c r="L1096" t="s">
        <v>172</v>
      </c>
      <c r="M1096" t="s">
        <v>184</v>
      </c>
      <c r="W1096" s="33">
        <v>66.89</v>
      </c>
      <c r="X1096" t="s">
        <v>169</v>
      </c>
      <c r="Y1096" t="s">
        <v>296</v>
      </c>
      <c r="Z1096" t="s">
        <v>171</v>
      </c>
    </row>
    <row r="1097" spans="1:26" x14ac:dyDescent="0.25">
      <c r="A1097" t="s">
        <v>28</v>
      </c>
      <c r="B1097" t="s">
        <v>29</v>
      </c>
      <c r="C1097" s="32">
        <v>2021</v>
      </c>
      <c r="D1097" s="32">
        <v>5</v>
      </c>
      <c r="E1097" t="s">
        <v>164</v>
      </c>
      <c r="F1097" t="s">
        <v>295</v>
      </c>
      <c r="G1097" s="31">
        <v>44152</v>
      </c>
      <c r="H1097" s="31">
        <v>44153</v>
      </c>
      <c r="I1097" s="32">
        <v>16</v>
      </c>
      <c r="J1097" t="s">
        <v>32</v>
      </c>
      <c r="K1097" t="s">
        <v>183</v>
      </c>
      <c r="L1097" t="s">
        <v>167</v>
      </c>
      <c r="M1097" t="s">
        <v>185</v>
      </c>
      <c r="N1097" t="s">
        <v>186</v>
      </c>
      <c r="W1097" s="33">
        <v>3305.26</v>
      </c>
      <c r="X1097" t="s">
        <v>169</v>
      </c>
      <c r="Y1097" t="s">
        <v>296</v>
      </c>
      <c r="Z1097" t="s">
        <v>171</v>
      </c>
    </row>
    <row r="1098" spans="1:26" x14ac:dyDescent="0.25">
      <c r="A1098" t="s">
        <v>28</v>
      </c>
      <c r="B1098" t="s">
        <v>29</v>
      </c>
      <c r="C1098" s="32">
        <v>2021</v>
      </c>
      <c r="D1098" s="32">
        <v>5</v>
      </c>
      <c r="E1098" t="s">
        <v>164</v>
      </c>
      <c r="F1098" t="s">
        <v>295</v>
      </c>
      <c r="G1098" s="31">
        <v>44152</v>
      </c>
      <c r="H1098" s="31">
        <v>44153</v>
      </c>
      <c r="I1098" s="32">
        <v>17</v>
      </c>
      <c r="J1098" t="s">
        <v>32</v>
      </c>
      <c r="K1098" t="s">
        <v>183</v>
      </c>
      <c r="L1098" t="s">
        <v>172</v>
      </c>
      <c r="M1098" t="s">
        <v>185</v>
      </c>
      <c r="N1098" t="s">
        <v>186</v>
      </c>
      <c r="W1098" s="33">
        <v>250.99</v>
      </c>
      <c r="X1098" t="s">
        <v>169</v>
      </c>
      <c r="Y1098" t="s">
        <v>296</v>
      </c>
      <c r="Z1098" t="s">
        <v>171</v>
      </c>
    </row>
    <row r="1099" spans="1:26" x14ac:dyDescent="0.25">
      <c r="A1099" t="s">
        <v>28</v>
      </c>
      <c r="B1099" t="s">
        <v>29</v>
      </c>
      <c r="C1099" s="32">
        <v>2021</v>
      </c>
      <c r="D1099" s="32">
        <v>5</v>
      </c>
      <c r="E1099" t="s">
        <v>164</v>
      </c>
      <c r="F1099" t="s">
        <v>295</v>
      </c>
      <c r="G1099" s="31">
        <v>44152</v>
      </c>
      <c r="H1099" s="31">
        <v>44153</v>
      </c>
      <c r="I1099" s="32">
        <v>18</v>
      </c>
      <c r="J1099" t="s">
        <v>32</v>
      </c>
      <c r="K1099" t="s">
        <v>183</v>
      </c>
      <c r="L1099" t="s">
        <v>167</v>
      </c>
      <c r="M1099" t="s">
        <v>187</v>
      </c>
      <c r="N1099" t="s">
        <v>188</v>
      </c>
      <c r="W1099" s="33">
        <v>1102.5</v>
      </c>
      <c r="X1099" t="s">
        <v>169</v>
      </c>
      <c r="Y1099" t="s">
        <v>296</v>
      </c>
      <c r="Z1099" t="s">
        <v>171</v>
      </c>
    </row>
    <row r="1100" spans="1:26" x14ac:dyDescent="0.25">
      <c r="A1100" t="s">
        <v>28</v>
      </c>
      <c r="B1100" t="s">
        <v>29</v>
      </c>
      <c r="C1100" s="32">
        <v>2021</v>
      </c>
      <c r="D1100" s="32">
        <v>5</v>
      </c>
      <c r="E1100" t="s">
        <v>164</v>
      </c>
      <c r="F1100" t="s">
        <v>295</v>
      </c>
      <c r="G1100" s="31">
        <v>44152</v>
      </c>
      <c r="H1100" s="31">
        <v>44153</v>
      </c>
      <c r="I1100" s="32">
        <v>19</v>
      </c>
      <c r="J1100" t="s">
        <v>32</v>
      </c>
      <c r="K1100" t="s">
        <v>183</v>
      </c>
      <c r="L1100" t="s">
        <v>172</v>
      </c>
      <c r="M1100" t="s">
        <v>187</v>
      </c>
      <c r="N1100" t="s">
        <v>188</v>
      </c>
      <c r="W1100" s="33">
        <v>84.35</v>
      </c>
      <c r="X1100" t="s">
        <v>169</v>
      </c>
      <c r="Y1100" t="s">
        <v>296</v>
      </c>
      <c r="Z1100" t="s">
        <v>171</v>
      </c>
    </row>
    <row r="1101" spans="1:26" x14ac:dyDescent="0.25">
      <c r="A1101" t="s">
        <v>28</v>
      </c>
      <c r="B1101" t="s">
        <v>29</v>
      </c>
      <c r="C1101" s="32">
        <v>2021</v>
      </c>
      <c r="D1101" s="32">
        <v>5</v>
      </c>
      <c r="E1101" t="s">
        <v>164</v>
      </c>
      <c r="F1101" t="s">
        <v>295</v>
      </c>
      <c r="G1101" s="31">
        <v>44152</v>
      </c>
      <c r="H1101" s="31">
        <v>44153</v>
      </c>
      <c r="I1101" s="32">
        <v>20</v>
      </c>
      <c r="J1101" t="s">
        <v>189</v>
      </c>
      <c r="K1101" t="s">
        <v>190</v>
      </c>
      <c r="L1101" t="s">
        <v>167</v>
      </c>
      <c r="M1101" t="s">
        <v>191</v>
      </c>
      <c r="P1101" t="s">
        <v>28</v>
      </c>
      <c r="Q1101" t="s">
        <v>192</v>
      </c>
      <c r="R1101" t="s">
        <v>45</v>
      </c>
      <c r="W1101" s="33">
        <v>1586.48</v>
      </c>
      <c r="X1101" t="s">
        <v>169</v>
      </c>
      <c r="Y1101" t="s">
        <v>296</v>
      </c>
      <c r="Z1101" t="s">
        <v>171</v>
      </c>
    </row>
    <row r="1102" spans="1:26" x14ac:dyDescent="0.25">
      <c r="A1102" t="s">
        <v>28</v>
      </c>
      <c r="B1102" t="s">
        <v>29</v>
      </c>
      <c r="C1102" s="32">
        <v>2021</v>
      </c>
      <c r="D1102" s="32">
        <v>5</v>
      </c>
      <c r="E1102" t="s">
        <v>164</v>
      </c>
      <c r="F1102" t="s">
        <v>295</v>
      </c>
      <c r="G1102" s="31">
        <v>44152</v>
      </c>
      <c r="H1102" s="31">
        <v>44153</v>
      </c>
      <c r="I1102" s="32">
        <v>21</v>
      </c>
      <c r="J1102" t="s">
        <v>189</v>
      </c>
      <c r="K1102" t="s">
        <v>190</v>
      </c>
      <c r="L1102" t="s">
        <v>167</v>
      </c>
      <c r="M1102" t="s">
        <v>191</v>
      </c>
      <c r="P1102" t="s">
        <v>28</v>
      </c>
      <c r="Q1102" t="s">
        <v>192</v>
      </c>
      <c r="R1102" t="s">
        <v>45</v>
      </c>
      <c r="W1102" s="33">
        <v>254.96</v>
      </c>
      <c r="X1102" t="s">
        <v>169</v>
      </c>
      <c r="Y1102" t="s">
        <v>296</v>
      </c>
      <c r="Z1102" t="s">
        <v>171</v>
      </c>
    </row>
    <row r="1103" spans="1:26" x14ac:dyDescent="0.25">
      <c r="A1103" t="s">
        <v>28</v>
      </c>
      <c r="B1103" t="s">
        <v>29</v>
      </c>
      <c r="C1103" s="32">
        <v>2021</v>
      </c>
      <c r="D1103" s="32">
        <v>5</v>
      </c>
      <c r="E1103" t="s">
        <v>164</v>
      </c>
      <c r="F1103" t="s">
        <v>295</v>
      </c>
      <c r="G1103" s="31">
        <v>44152</v>
      </c>
      <c r="H1103" s="31">
        <v>44153</v>
      </c>
      <c r="I1103" s="32">
        <v>22</v>
      </c>
      <c r="J1103" t="s">
        <v>189</v>
      </c>
      <c r="K1103" t="s">
        <v>190</v>
      </c>
      <c r="L1103" t="s">
        <v>172</v>
      </c>
      <c r="M1103" t="s">
        <v>191</v>
      </c>
      <c r="P1103" t="s">
        <v>28</v>
      </c>
      <c r="Q1103" t="s">
        <v>192</v>
      </c>
      <c r="R1103" t="s">
        <v>45</v>
      </c>
      <c r="W1103" s="33">
        <v>119.48</v>
      </c>
      <c r="X1103" t="s">
        <v>169</v>
      </c>
      <c r="Y1103" t="s">
        <v>296</v>
      </c>
      <c r="Z1103" t="s">
        <v>171</v>
      </c>
    </row>
    <row r="1104" spans="1:26" x14ac:dyDescent="0.25">
      <c r="A1104" t="s">
        <v>28</v>
      </c>
      <c r="B1104" t="s">
        <v>29</v>
      </c>
      <c r="C1104" s="32">
        <v>2021</v>
      </c>
      <c r="D1104" s="32">
        <v>5</v>
      </c>
      <c r="E1104" t="s">
        <v>164</v>
      </c>
      <c r="F1104" t="s">
        <v>295</v>
      </c>
      <c r="G1104" s="31">
        <v>44152</v>
      </c>
      <c r="H1104" s="31">
        <v>44153</v>
      </c>
      <c r="I1104" s="32">
        <v>23</v>
      </c>
      <c r="J1104" t="s">
        <v>189</v>
      </c>
      <c r="K1104" t="s">
        <v>190</v>
      </c>
      <c r="L1104" t="s">
        <v>172</v>
      </c>
      <c r="M1104" t="s">
        <v>191</v>
      </c>
      <c r="P1104" t="s">
        <v>28</v>
      </c>
      <c r="Q1104" t="s">
        <v>192</v>
      </c>
      <c r="R1104" t="s">
        <v>45</v>
      </c>
      <c r="W1104" s="33">
        <v>19.510000000000002</v>
      </c>
      <c r="X1104" t="s">
        <v>169</v>
      </c>
      <c r="Y1104" t="s">
        <v>296</v>
      </c>
      <c r="Z1104" t="s">
        <v>171</v>
      </c>
    </row>
    <row r="1105" spans="1:26" x14ac:dyDescent="0.25">
      <c r="A1105" t="s">
        <v>28</v>
      </c>
      <c r="B1105" t="s">
        <v>29</v>
      </c>
      <c r="C1105" s="32">
        <v>2021</v>
      </c>
      <c r="D1105" s="32">
        <v>5</v>
      </c>
      <c r="E1105" t="s">
        <v>164</v>
      </c>
      <c r="F1105" t="s">
        <v>295</v>
      </c>
      <c r="G1105" s="31">
        <v>44152</v>
      </c>
      <c r="H1105" s="31">
        <v>44153</v>
      </c>
      <c r="I1105" s="32">
        <v>24</v>
      </c>
      <c r="J1105" t="s">
        <v>32</v>
      </c>
      <c r="K1105" t="s">
        <v>181</v>
      </c>
      <c r="L1105" t="s">
        <v>167</v>
      </c>
      <c r="M1105" t="s">
        <v>187</v>
      </c>
      <c r="N1105" t="s">
        <v>193</v>
      </c>
      <c r="W1105" s="33">
        <v>3712.5</v>
      </c>
      <c r="X1105" t="s">
        <v>169</v>
      </c>
      <c r="Y1105" t="s">
        <v>296</v>
      </c>
      <c r="Z1105" t="s">
        <v>171</v>
      </c>
    </row>
    <row r="1106" spans="1:26" x14ac:dyDescent="0.25">
      <c r="A1106" t="s">
        <v>28</v>
      </c>
      <c r="B1106" t="s">
        <v>29</v>
      </c>
      <c r="C1106" s="32">
        <v>2021</v>
      </c>
      <c r="D1106" s="32">
        <v>5</v>
      </c>
      <c r="E1106" t="s">
        <v>164</v>
      </c>
      <c r="F1106" t="s">
        <v>295</v>
      </c>
      <c r="G1106" s="31">
        <v>44152</v>
      </c>
      <c r="H1106" s="31">
        <v>44153</v>
      </c>
      <c r="I1106" s="32">
        <v>25</v>
      </c>
      <c r="J1106" t="s">
        <v>32</v>
      </c>
      <c r="K1106" t="s">
        <v>181</v>
      </c>
      <c r="L1106" t="s">
        <v>172</v>
      </c>
      <c r="M1106" t="s">
        <v>187</v>
      </c>
      <c r="N1106" t="s">
        <v>193</v>
      </c>
      <c r="W1106" s="33">
        <v>284</v>
      </c>
      <c r="X1106" t="s">
        <v>169</v>
      </c>
      <c r="Y1106" t="s">
        <v>296</v>
      </c>
      <c r="Z1106" t="s">
        <v>171</v>
      </c>
    </row>
    <row r="1107" spans="1:26" x14ac:dyDescent="0.25">
      <c r="A1107" t="s">
        <v>28</v>
      </c>
      <c r="B1107" t="s">
        <v>29</v>
      </c>
      <c r="C1107" s="32">
        <v>2021</v>
      </c>
      <c r="D1107" s="32">
        <v>5</v>
      </c>
      <c r="E1107" t="s">
        <v>164</v>
      </c>
      <c r="F1107" t="s">
        <v>295</v>
      </c>
      <c r="G1107" s="31">
        <v>44152</v>
      </c>
      <c r="H1107" s="31">
        <v>44153</v>
      </c>
      <c r="I1107" s="32">
        <v>26</v>
      </c>
      <c r="J1107" t="s">
        <v>189</v>
      </c>
      <c r="K1107" t="s">
        <v>166</v>
      </c>
      <c r="L1107" t="s">
        <v>167</v>
      </c>
      <c r="M1107" t="s">
        <v>194</v>
      </c>
      <c r="O1107" t="s">
        <v>195</v>
      </c>
      <c r="P1107" t="s">
        <v>28</v>
      </c>
      <c r="Q1107" t="s">
        <v>196</v>
      </c>
      <c r="R1107" t="s">
        <v>45</v>
      </c>
      <c r="W1107" s="33">
        <v>1296</v>
      </c>
      <c r="X1107" t="s">
        <v>169</v>
      </c>
      <c r="Y1107" t="s">
        <v>296</v>
      </c>
      <c r="Z1107" t="s">
        <v>171</v>
      </c>
    </row>
    <row r="1108" spans="1:26" x14ac:dyDescent="0.25">
      <c r="A1108" t="s">
        <v>28</v>
      </c>
      <c r="B1108" t="s">
        <v>29</v>
      </c>
      <c r="C1108" s="32">
        <v>2021</v>
      </c>
      <c r="D1108" s="32">
        <v>5</v>
      </c>
      <c r="E1108" t="s">
        <v>164</v>
      </c>
      <c r="F1108" t="s">
        <v>295</v>
      </c>
      <c r="G1108" s="31">
        <v>44152</v>
      </c>
      <c r="H1108" s="31">
        <v>44153</v>
      </c>
      <c r="I1108" s="32">
        <v>27</v>
      </c>
      <c r="J1108" t="s">
        <v>189</v>
      </c>
      <c r="K1108" t="s">
        <v>166</v>
      </c>
      <c r="L1108" t="s">
        <v>172</v>
      </c>
      <c r="M1108" t="s">
        <v>194</v>
      </c>
      <c r="O1108" t="s">
        <v>195</v>
      </c>
      <c r="P1108" t="s">
        <v>28</v>
      </c>
      <c r="Q1108" t="s">
        <v>196</v>
      </c>
      <c r="R1108" t="s">
        <v>45</v>
      </c>
      <c r="W1108" s="33">
        <v>97.27</v>
      </c>
      <c r="X1108" t="s">
        <v>169</v>
      </c>
      <c r="Y1108" t="s">
        <v>296</v>
      </c>
      <c r="Z1108" t="s">
        <v>171</v>
      </c>
    </row>
    <row r="1109" spans="1:26" x14ac:dyDescent="0.25">
      <c r="A1109" t="s">
        <v>28</v>
      </c>
      <c r="B1109" t="s">
        <v>29</v>
      </c>
      <c r="C1109" s="32">
        <v>2021</v>
      </c>
      <c r="D1109" s="32">
        <v>5</v>
      </c>
      <c r="E1109" t="s">
        <v>41</v>
      </c>
      <c r="F1109" t="s">
        <v>297</v>
      </c>
      <c r="G1109" s="31">
        <v>44158</v>
      </c>
      <c r="H1109" s="31">
        <v>44159</v>
      </c>
      <c r="I1109" s="32">
        <v>1</v>
      </c>
      <c r="J1109" t="s">
        <v>32</v>
      </c>
      <c r="K1109" t="s">
        <v>166</v>
      </c>
      <c r="L1109" t="s">
        <v>167</v>
      </c>
      <c r="M1109" t="s">
        <v>35</v>
      </c>
      <c r="P1109" t="s">
        <v>28</v>
      </c>
      <c r="Q1109" t="s">
        <v>168</v>
      </c>
      <c r="R1109" t="s">
        <v>45</v>
      </c>
      <c r="W1109" s="33">
        <v>-2965.12</v>
      </c>
      <c r="Y1109" t="s">
        <v>298</v>
      </c>
      <c r="Z1109" t="s">
        <v>299</v>
      </c>
    </row>
    <row r="1110" spans="1:26" x14ac:dyDescent="0.25">
      <c r="A1110" t="s">
        <v>28</v>
      </c>
      <c r="B1110" t="s">
        <v>29</v>
      </c>
      <c r="C1110" s="32">
        <v>2021</v>
      </c>
      <c r="D1110" s="32">
        <v>5</v>
      </c>
      <c r="E1110" t="s">
        <v>41</v>
      </c>
      <c r="F1110" t="s">
        <v>297</v>
      </c>
      <c r="G1110" s="31">
        <v>44158</v>
      </c>
      <c r="H1110" s="31">
        <v>44159</v>
      </c>
      <c r="I1110" s="32">
        <v>2</v>
      </c>
      <c r="J1110" t="s">
        <v>32</v>
      </c>
      <c r="K1110" t="s">
        <v>166</v>
      </c>
      <c r="L1110" t="s">
        <v>172</v>
      </c>
      <c r="M1110" t="s">
        <v>35</v>
      </c>
      <c r="P1110" t="s">
        <v>28</v>
      </c>
      <c r="Q1110" t="s">
        <v>168</v>
      </c>
      <c r="R1110" t="s">
        <v>45</v>
      </c>
      <c r="W1110" s="33">
        <v>-223.08</v>
      </c>
      <c r="Y1110" t="s">
        <v>298</v>
      </c>
      <c r="Z1110" t="s">
        <v>299</v>
      </c>
    </row>
    <row r="1111" spans="1:26" x14ac:dyDescent="0.25">
      <c r="A1111" t="s">
        <v>28</v>
      </c>
      <c r="B1111" t="s">
        <v>29</v>
      </c>
      <c r="C1111" s="32">
        <v>2021</v>
      </c>
      <c r="D1111" s="32">
        <v>5</v>
      </c>
      <c r="E1111" t="s">
        <v>41</v>
      </c>
      <c r="F1111" t="s">
        <v>297</v>
      </c>
      <c r="G1111" s="31">
        <v>44158</v>
      </c>
      <c r="H1111" s="31">
        <v>44159</v>
      </c>
      <c r="I1111" s="32">
        <v>3</v>
      </c>
      <c r="J1111" t="s">
        <v>189</v>
      </c>
      <c r="K1111" t="s">
        <v>166</v>
      </c>
      <c r="L1111" t="s">
        <v>167</v>
      </c>
      <c r="M1111" t="s">
        <v>191</v>
      </c>
      <c r="O1111" t="s">
        <v>195</v>
      </c>
      <c r="P1111" t="s">
        <v>28</v>
      </c>
      <c r="Q1111" t="s">
        <v>272</v>
      </c>
      <c r="R1111" t="s">
        <v>45</v>
      </c>
      <c r="W1111" s="33">
        <v>476.59</v>
      </c>
      <c r="Y1111" t="s">
        <v>300</v>
      </c>
      <c r="Z1111" t="s">
        <v>299</v>
      </c>
    </row>
    <row r="1112" spans="1:26" x14ac:dyDescent="0.25">
      <c r="A1112" t="s">
        <v>28</v>
      </c>
      <c r="B1112" t="s">
        <v>29</v>
      </c>
      <c r="C1112" s="32">
        <v>2021</v>
      </c>
      <c r="D1112" s="32">
        <v>5</v>
      </c>
      <c r="E1112" t="s">
        <v>41</v>
      </c>
      <c r="F1112" t="s">
        <v>297</v>
      </c>
      <c r="G1112" s="31">
        <v>44158</v>
      </c>
      <c r="H1112" s="31">
        <v>44159</v>
      </c>
      <c r="I1112" s="32">
        <v>4</v>
      </c>
      <c r="J1112" t="s">
        <v>189</v>
      </c>
      <c r="K1112" t="s">
        <v>166</v>
      </c>
      <c r="L1112" t="s">
        <v>172</v>
      </c>
      <c r="M1112" t="s">
        <v>191</v>
      </c>
      <c r="O1112" t="s">
        <v>195</v>
      </c>
      <c r="P1112" t="s">
        <v>28</v>
      </c>
      <c r="Q1112" t="s">
        <v>272</v>
      </c>
      <c r="R1112" t="s">
        <v>45</v>
      </c>
      <c r="W1112" s="33">
        <v>35.96</v>
      </c>
      <c r="Y1112" t="s">
        <v>300</v>
      </c>
      <c r="Z1112" t="s">
        <v>299</v>
      </c>
    </row>
    <row r="1113" spans="1:26" x14ac:dyDescent="0.25">
      <c r="A1113" t="s">
        <v>28</v>
      </c>
      <c r="B1113" t="s">
        <v>29</v>
      </c>
      <c r="C1113" s="32">
        <v>2021</v>
      </c>
      <c r="D1113" s="32">
        <v>5</v>
      </c>
      <c r="E1113" t="s">
        <v>41</v>
      </c>
      <c r="F1113" t="s">
        <v>297</v>
      </c>
      <c r="G1113" s="31">
        <v>44158</v>
      </c>
      <c r="H1113" s="31">
        <v>44159</v>
      </c>
      <c r="I1113" s="32">
        <v>5</v>
      </c>
      <c r="J1113" t="s">
        <v>32</v>
      </c>
      <c r="K1113" t="s">
        <v>166</v>
      </c>
      <c r="L1113" t="s">
        <v>167</v>
      </c>
      <c r="M1113" t="s">
        <v>191</v>
      </c>
      <c r="O1113" t="s">
        <v>195</v>
      </c>
      <c r="P1113" t="s">
        <v>28</v>
      </c>
      <c r="Q1113" t="s">
        <v>272</v>
      </c>
      <c r="R1113" t="s">
        <v>45</v>
      </c>
      <c r="W1113" s="33">
        <v>494.23</v>
      </c>
      <c r="Y1113" t="s">
        <v>300</v>
      </c>
      <c r="Z1113" t="s">
        <v>299</v>
      </c>
    </row>
    <row r="1114" spans="1:26" x14ac:dyDescent="0.25">
      <c r="A1114" t="s">
        <v>28</v>
      </c>
      <c r="B1114" t="s">
        <v>29</v>
      </c>
      <c r="C1114" s="32">
        <v>2021</v>
      </c>
      <c r="D1114" s="32">
        <v>5</v>
      </c>
      <c r="E1114" t="s">
        <v>41</v>
      </c>
      <c r="F1114" t="s">
        <v>297</v>
      </c>
      <c r="G1114" s="31">
        <v>44158</v>
      </c>
      <c r="H1114" s="31">
        <v>44159</v>
      </c>
      <c r="I1114" s="32">
        <v>6</v>
      </c>
      <c r="J1114" t="s">
        <v>32</v>
      </c>
      <c r="K1114" t="s">
        <v>166</v>
      </c>
      <c r="L1114" t="s">
        <v>172</v>
      </c>
      <c r="M1114" t="s">
        <v>191</v>
      </c>
      <c r="O1114" t="s">
        <v>195</v>
      </c>
      <c r="P1114" t="s">
        <v>28</v>
      </c>
      <c r="Q1114" t="s">
        <v>272</v>
      </c>
      <c r="R1114" t="s">
        <v>45</v>
      </c>
      <c r="W1114" s="33">
        <v>37.28</v>
      </c>
      <c r="Y1114" t="s">
        <v>300</v>
      </c>
      <c r="Z1114" t="s">
        <v>299</v>
      </c>
    </row>
    <row r="1115" spans="1:26" x14ac:dyDescent="0.25">
      <c r="A1115" t="s">
        <v>28</v>
      </c>
      <c r="B1115" t="s">
        <v>29</v>
      </c>
      <c r="C1115" s="32">
        <v>2021</v>
      </c>
      <c r="D1115" s="32">
        <v>5</v>
      </c>
      <c r="E1115" t="s">
        <v>41</v>
      </c>
      <c r="F1115" t="s">
        <v>297</v>
      </c>
      <c r="G1115" s="31">
        <v>44158</v>
      </c>
      <c r="H1115" s="31">
        <v>44159</v>
      </c>
      <c r="I1115" s="32">
        <v>7</v>
      </c>
      <c r="J1115" t="s">
        <v>189</v>
      </c>
      <c r="K1115" t="s">
        <v>166</v>
      </c>
      <c r="L1115" t="s">
        <v>167</v>
      </c>
      <c r="M1115" t="s">
        <v>191</v>
      </c>
      <c r="O1115" t="s">
        <v>195</v>
      </c>
      <c r="P1115" t="s">
        <v>28</v>
      </c>
      <c r="Q1115" t="s">
        <v>196</v>
      </c>
      <c r="R1115" t="s">
        <v>45</v>
      </c>
      <c r="W1115" s="33">
        <v>794.3</v>
      </c>
      <c r="Y1115" t="s">
        <v>300</v>
      </c>
      <c r="Z1115" t="s">
        <v>299</v>
      </c>
    </row>
    <row r="1116" spans="1:26" x14ac:dyDescent="0.25">
      <c r="A1116" t="s">
        <v>28</v>
      </c>
      <c r="B1116" t="s">
        <v>29</v>
      </c>
      <c r="C1116" s="32">
        <v>2021</v>
      </c>
      <c r="D1116" s="32">
        <v>5</v>
      </c>
      <c r="E1116" t="s">
        <v>41</v>
      </c>
      <c r="F1116" t="s">
        <v>297</v>
      </c>
      <c r="G1116" s="31">
        <v>44158</v>
      </c>
      <c r="H1116" s="31">
        <v>44159</v>
      </c>
      <c r="I1116" s="32">
        <v>8</v>
      </c>
      <c r="J1116" t="s">
        <v>189</v>
      </c>
      <c r="K1116" t="s">
        <v>166</v>
      </c>
      <c r="L1116" t="s">
        <v>172</v>
      </c>
      <c r="M1116" t="s">
        <v>191</v>
      </c>
      <c r="O1116" t="s">
        <v>195</v>
      </c>
      <c r="P1116" t="s">
        <v>28</v>
      </c>
      <c r="Q1116" t="s">
        <v>196</v>
      </c>
      <c r="R1116" t="s">
        <v>45</v>
      </c>
      <c r="W1116" s="33">
        <v>59.92</v>
      </c>
      <c r="Y1116" t="s">
        <v>300</v>
      </c>
      <c r="Z1116" t="s">
        <v>299</v>
      </c>
    </row>
    <row r="1117" spans="1:26" x14ac:dyDescent="0.25">
      <c r="A1117" t="s">
        <v>28</v>
      </c>
      <c r="B1117" t="s">
        <v>29</v>
      </c>
      <c r="C1117" s="32">
        <v>2021</v>
      </c>
      <c r="D1117" s="32">
        <v>5</v>
      </c>
      <c r="E1117" t="s">
        <v>41</v>
      </c>
      <c r="F1117" t="s">
        <v>297</v>
      </c>
      <c r="G1117" s="31">
        <v>44158</v>
      </c>
      <c r="H1117" s="31">
        <v>44159</v>
      </c>
      <c r="I1117" s="32">
        <v>9</v>
      </c>
      <c r="J1117" t="s">
        <v>189</v>
      </c>
      <c r="K1117" t="s">
        <v>190</v>
      </c>
      <c r="L1117" t="s">
        <v>167</v>
      </c>
      <c r="M1117" t="s">
        <v>185</v>
      </c>
      <c r="P1117" t="s">
        <v>28</v>
      </c>
      <c r="Q1117" t="s">
        <v>231</v>
      </c>
      <c r="R1117" t="s">
        <v>45</v>
      </c>
      <c r="W1117" s="33">
        <v>720</v>
      </c>
      <c r="Y1117" t="s">
        <v>301</v>
      </c>
      <c r="Z1117" t="s">
        <v>299</v>
      </c>
    </row>
    <row r="1118" spans="1:26" x14ac:dyDescent="0.25">
      <c r="A1118" t="s">
        <v>28</v>
      </c>
      <c r="B1118" t="s">
        <v>29</v>
      </c>
      <c r="C1118" s="32">
        <v>2021</v>
      </c>
      <c r="D1118" s="32">
        <v>5</v>
      </c>
      <c r="E1118" t="s">
        <v>41</v>
      </c>
      <c r="F1118" t="s">
        <v>297</v>
      </c>
      <c r="G1118" s="31">
        <v>44158</v>
      </c>
      <c r="H1118" s="31">
        <v>44159</v>
      </c>
      <c r="I1118" s="32">
        <v>10</v>
      </c>
      <c r="J1118" t="s">
        <v>189</v>
      </c>
      <c r="K1118" t="s">
        <v>190</v>
      </c>
      <c r="L1118" t="s">
        <v>172</v>
      </c>
      <c r="M1118" t="s">
        <v>185</v>
      </c>
      <c r="P1118" t="s">
        <v>28</v>
      </c>
      <c r="Q1118" t="s">
        <v>231</v>
      </c>
      <c r="R1118" t="s">
        <v>45</v>
      </c>
      <c r="W1118" s="33">
        <v>53.95</v>
      </c>
      <c r="Y1118" t="s">
        <v>301</v>
      </c>
      <c r="Z1118" t="s">
        <v>299</v>
      </c>
    </row>
    <row r="1119" spans="1:26" x14ac:dyDescent="0.25">
      <c r="A1119" t="s">
        <v>28</v>
      </c>
      <c r="B1119" t="s">
        <v>29</v>
      </c>
      <c r="C1119" s="32">
        <v>2021</v>
      </c>
      <c r="D1119" s="32">
        <v>5</v>
      </c>
      <c r="E1119" t="s">
        <v>41</v>
      </c>
      <c r="F1119" t="s">
        <v>297</v>
      </c>
      <c r="G1119" s="31">
        <v>44158</v>
      </c>
      <c r="H1119" s="31">
        <v>44159</v>
      </c>
      <c r="I1119" s="32">
        <v>11</v>
      </c>
      <c r="J1119" t="s">
        <v>32</v>
      </c>
      <c r="K1119" t="s">
        <v>190</v>
      </c>
      <c r="L1119" t="s">
        <v>167</v>
      </c>
      <c r="M1119" t="s">
        <v>185</v>
      </c>
      <c r="P1119" t="s">
        <v>28</v>
      </c>
      <c r="Q1119" t="s">
        <v>302</v>
      </c>
      <c r="R1119" t="s">
        <v>45</v>
      </c>
      <c r="W1119" s="33">
        <v>480</v>
      </c>
      <c r="Y1119" t="s">
        <v>301</v>
      </c>
      <c r="Z1119" t="s">
        <v>299</v>
      </c>
    </row>
    <row r="1120" spans="1:26" x14ac:dyDescent="0.25">
      <c r="A1120" t="s">
        <v>28</v>
      </c>
      <c r="B1120" t="s">
        <v>29</v>
      </c>
      <c r="C1120" s="32">
        <v>2021</v>
      </c>
      <c r="D1120" s="32">
        <v>5</v>
      </c>
      <c r="E1120" t="s">
        <v>41</v>
      </c>
      <c r="F1120" t="s">
        <v>297</v>
      </c>
      <c r="G1120" s="31">
        <v>44158</v>
      </c>
      <c r="H1120" s="31">
        <v>44159</v>
      </c>
      <c r="I1120" s="32">
        <v>12</v>
      </c>
      <c r="J1120" t="s">
        <v>32</v>
      </c>
      <c r="K1120" t="s">
        <v>190</v>
      </c>
      <c r="L1120" t="s">
        <v>172</v>
      </c>
      <c r="M1120" t="s">
        <v>185</v>
      </c>
      <c r="P1120" t="s">
        <v>28</v>
      </c>
      <c r="Q1120" t="s">
        <v>302</v>
      </c>
      <c r="R1120" t="s">
        <v>45</v>
      </c>
      <c r="W1120" s="33">
        <v>35.97</v>
      </c>
      <c r="Y1120" t="s">
        <v>301</v>
      </c>
      <c r="Z1120" t="s">
        <v>299</v>
      </c>
    </row>
    <row r="1121" spans="1:26" x14ac:dyDescent="0.25">
      <c r="A1121" t="s">
        <v>28</v>
      </c>
      <c r="B1121" t="s">
        <v>29</v>
      </c>
      <c r="C1121" s="32">
        <v>2021</v>
      </c>
      <c r="D1121" s="32">
        <v>5</v>
      </c>
      <c r="E1121" t="s">
        <v>41</v>
      </c>
      <c r="F1121" t="s">
        <v>297</v>
      </c>
      <c r="G1121" s="31">
        <v>44158</v>
      </c>
      <c r="H1121" s="31">
        <v>44159</v>
      </c>
      <c r="I1121" s="32">
        <v>13</v>
      </c>
      <c r="J1121" t="s">
        <v>32</v>
      </c>
      <c r="K1121" t="s">
        <v>166</v>
      </c>
      <c r="L1121" t="s">
        <v>167</v>
      </c>
      <c r="M1121" t="s">
        <v>35</v>
      </c>
      <c r="P1121" t="s">
        <v>28</v>
      </c>
      <c r="Q1121" t="s">
        <v>168</v>
      </c>
      <c r="R1121" t="s">
        <v>45</v>
      </c>
      <c r="W1121" s="33">
        <v>-3405.12</v>
      </c>
      <c r="Y1121" t="s">
        <v>303</v>
      </c>
      <c r="Z1121" t="s">
        <v>299</v>
      </c>
    </row>
    <row r="1122" spans="1:26" x14ac:dyDescent="0.25">
      <c r="A1122" t="s">
        <v>28</v>
      </c>
      <c r="B1122" t="s">
        <v>29</v>
      </c>
      <c r="C1122" s="32">
        <v>2021</v>
      </c>
      <c r="D1122" s="32">
        <v>5</v>
      </c>
      <c r="E1122" t="s">
        <v>41</v>
      </c>
      <c r="F1122" t="s">
        <v>297</v>
      </c>
      <c r="G1122" s="31">
        <v>44158</v>
      </c>
      <c r="H1122" s="31">
        <v>44159</v>
      </c>
      <c r="I1122" s="32">
        <v>14</v>
      </c>
      <c r="J1122" t="s">
        <v>32</v>
      </c>
      <c r="K1122" t="s">
        <v>166</v>
      </c>
      <c r="L1122" t="s">
        <v>172</v>
      </c>
      <c r="M1122" t="s">
        <v>35</v>
      </c>
      <c r="P1122" t="s">
        <v>28</v>
      </c>
      <c r="Q1122" t="s">
        <v>168</v>
      </c>
      <c r="R1122" t="s">
        <v>45</v>
      </c>
      <c r="W1122" s="33">
        <v>-256.74</v>
      </c>
      <c r="Y1122" t="s">
        <v>303</v>
      </c>
      <c r="Z1122" t="s">
        <v>299</v>
      </c>
    </row>
    <row r="1123" spans="1:26" x14ac:dyDescent="0.25">
      <c r="A1123" t="s">
        <v>28</v>
      </c>
      <c r="B1123" t="s">
        <v>29</v>
      </c>
      <c r="C1123" s="32">
        <v>2021</v>
      </c>
      <c r="D1123" s="32">
        <v>5</v>
      </c>
      <c r="E1123" t="s">
        <v>41</v>
      </c>
      <c r="F1123" t="s">
        <v>297</v>
      </c>
      <c r="G1123" s="31">
        <v>44158</v>
      </c>
      <c r="H1123" s="31">
        <v>44159</v>
      </c>
      <c r="I1123" s="32">
        <v>15</v>
      </c>
      <c r="J1123" t="s">
        <v>189</v>
      </c>
      <c r="K1123" t="s">
        <v>166</v>
      </c>
      <c r="L1123" t="s">
        <v>167</v>
      </c>
      <c r="M1123" t="s">
        <v>191</v>
      </c>
      <c r="O1123" t="s">
        <v>195</v>
      </c>
      <c r="P1123" t="s">
        <v>28</v>
      </c>
      <c r="Q1123" t="s">
        <v>272</v>
      </c>
      <c r="R1123" t="s">
        <v>45</v>
      </c>
      <c r="W1123" s="33">
        <v>511.89</v>
      </c>
      <c r="Y1123" t="s">
        <v>304</v>
      </c>
      <c r="Z1123" t="s">
        <v>299</v>
      </c>
    </row>
    <row r="1124" spans="1:26" x14ac:dyDescent="0.25">
      <c r="A1124" t="s">
        <v>28</v>
      </c>
      <c r="B1124" t="s">
        <v>29</v>
      </c>
      <c r="C1124" s="32">
        <v>2021</v>
      </c>
      <c r="D1124" s="32">
        <v>5</v>
      </c>
      <c r="E1124" t="s">
        <v>41</v>
      </c>
      <c r="F1124" t="s">
        <v>297</v>
      </c>
      <c r="G1124" s="31">
        <v>44158</v>
      </c>
      <c r="H1124" s="31">
        <v>44159</v>
      </c>
      <c r="I1124" s="32">
        <v>16</v>
      </c>
      <c r="J1124" t="s">
        <v>189</v>
      </c>
      <c r="K1124" t="s">
        <v>166</v>
      </c>
      <c r="L1124" t="s">
        <v>172</v>
      </c>
      <c r="M1124" t="s">
        <v>191</v>
      </c>
      <c r="O1124" t="s">
        <v>195</v>
      </c>
      <c r="P1124" t="s">
        <v>28</v>
      </c>
      <c r="Q1124" t="s">
        <v>272</v>
      </c>
      <c r="R1124" t="s">
        <v>45</v>
      </c>
      <c r="W1124" s="33">
        <v>38.61</v>
      </c>
      <c r="Y1124" t="s">
        <v>304</v>
      </c>
      <c r="Z1124" t="s">
        <v>299</v>
      </c>
    </row>
    <row r="1125" spans="1:26" x14ac:dyDescent="0.25">
      <c r="A1125" t="s">
        <v>28</v>
      </c>
      <c r="B1125" t="s">
        <v>29</v>
      </c>
      <c r="C1125" s="32">
        <v>2021</v>
      </c>
      <c r="D1125" s="32">
        <v>5</v>
      </c>
      <c r="E1125" t="s">
        <v>41</v>
      </c>
      <c r="F1125" t="s">
        <v>297</v>
      </c>
      <c r="G1125" s="31">
        <v>44158</v>
      </c>
      <c r="H1125" s="31">
        <v>44159</v>
      </c>
      <c r="I1125" s="32">
        <v>17</v>
      </c>
      <c r="J1125" t="s">
        <v>32</v>
      </c>
      <c r="K1125" t="s">
        <v>166</v>
      </c>
      <c r="L1125" t="s">
        <v>167</v>
      </c>
      <c r="M1125" t="s">
        <v>191</v>
      </c>
      <c r="O1125" t="s">
        <v>195</v>
      </c>
      <c r="P1125" t="s">
        <v>28</v>
      </c>
      <c r="Q1125" t="s">
        <v>272</v>
      </c>
      <c r="R1125" t="s">
        <v>45</v>
      </c>
      <c r="W1125" s="33">
        <v>511.88</v>
      </c>
      <c r="Y1125" t="s">
        <v>304</v>
      </c>
      <c r="Z1125" t="s">
        <v>299</v>
      </c>
    </row>
    <row r="1126" spans="1:26" x14ac:dyDescent="0.25">
      <c r="A1126" t="s">
        <v>28</v>
      </c>
      <c r="B1126" t="s">
        <v>29</v>
      </c>
      <c r="C1126" s="32">
        <v>2021</v>
      </c>
      <c r="D1126" s="32">
        <v>5</v>
      </c>
      <c r="E1126" t="s">
        <v>41</v>
      </c>
      <c r="F1126" t="s">
        <v>297</v>
      </c>
      <c r="G1126" s="31">
        <v>44158</v>
      </c>
      <c r="H1126" s="31">
        <v>44159</v>
      </c>
      <c r="I1126" s="32">
        <v>18</v>
      </c>
      <c r="J1126" t="s">
        <v>32</v>
      </c>
      <c r="K1126" t="s">
        <v>166</v>
      </c>
      <c r="L1126" t="s">
        <v>172</v>
      </c>
      <c r="M1126" t="s">
        <v>191</v>
      </c>
      <c r="O1126" t="s">
        <v>195</v>
      </c>
      <c r="P1126" t="s">
        <v>28</v>
      </c>
      <c r="Q1126" t="s">
        <v>272</v>
      </c>
      <c r="R1126" t="s">
        <v>45</v>
      </c>
      <c r="W1126" s="33">
        <v>38.619999999999997</v>
      </c>
      <c r="Y1126" t="s">
        <v>304</v>
      </c>
      <c r="Z1126" t="s">
        <v>299</v>
      </c>
    </row>
    <row r="1127" spans="1:26" x14ac:dyDescent="0.25">
      <c r="A1127" t="s">
        <v>28</v>
      </c>
      <c r="B1127" t="s">
        <v>29</v>
      </c>
      <c r="C1127" s="32">
        <v>2021</v>
      </c>
      <c r="D1127" s="32">
        <v>5</v>
      </c>
      <c r="E1127" t="s">
        <v>41</v>
      </c>
      <c r="F1127" t="s">
        <v>297</v>
      </c>
      <c r="G1127" s="31">
        <v>44158</v>
      </c>
      <c r="H1127" s="31">
        <v>44159</v>
      </c>
      <c r="I1127" s="32">
        <v>19</v>
      </c>
      <c r="J1127" t="s">
        <v>189</v>
      </c>
      <c r="K1127" t="s">
        <v>166</v>
      </c>
      <c r="L1127" t="s">
        <v>167</v>
      </c>
      <c r="M1127" t="s">
        <v>191</v>
      </c>
      <c r="O1127" t="s">
        <v>195</v>
      </c>
      <c r="P1127" t="s">
        <v>28</v>
      </c>
      <c r="Q1127" t="s">
        <v>196</v>
      </c>
      <c r="R1127" t="s">
        <v>45</v>
      </c>
      <c r="W1127" s="33">
        <v>741.35</v>
      </c>
      <c r="Y1127" t="s">
        <v>304</v>
      </c>
      <c r="Z1127" t="s">
        <v>299</v>
      </c>
    </row>
    <row r="1128" spans="1:26" x14ac:dyDescent="0.25">
      <c r="A1128" t="s">
        <v>28</v>
      </c>
      <c r="B1128" t="s">
        <v>29</v>
      </c>
      <c r="C1128" s="32">
        <v>2021</v>
      </c>
      <c r="D1128" s="32">
        <v>5</v>
      </c>
      <c r="E1128" t="s">
        <v>41</v>
      </c>
      <c r="F1128" t="s">
        <v>297</v>
      </c>
      <c r="G1128" s="31">
        <v>44158</v>
      </c>
      <c r="H1128" s="31">
        <v>44159</v>
      </c>
      <c r="I1128" s="32">
        <v>20</v>
      </c>
      <c r="J1128" t="s">
        <v>189</v>
      </c>
      <c r="K1128" t="s">
        <v>166</v>
      </c>
      <c r="L1128" t="s">
        <v>172</v>
      </c>
      <c r="M1128" t="s">
        <v>191</v>
      </c>
      <c r="O1128" t="s">
        <v>195</v>
      </c>
      <c r="P1128" t="s">
        <v>28</v>
      </c>
      <c r="Q1128" t="s">
        <v>196</v>
      </c>
      <c r="R1128" t="s">
        <v>45</v>
      </c>
      <c r="W1128" s="33">
        <v>55.93</v>
      </c>
      <c r="Y1128" t="s">
        <v>304</v>
      </c>
      <c r="Z1128" t="s">
        <v>299</v>
      </c>
    </row>
    <row r="1129" spans="1:26" x14ac:dyDescent="0.25">
      <c r="A1129" t="s">
        <v>28</v>
      </c>
      <c r="B1129" t="s">
        <v>29</v>
      </c>
      <c r="C1129" s="32">
        <v>2021</v>
      </c>
      <c r="D1129" s="32">
        <v>5</v>
      </c>
      <c r="E1129" t="s">
        <v>41</v>
      </c>
      <c r="F1129" t="s">
        <v>297</v>
      </c>
      <c r="G1129" s="31">
        <v>44158</v>
      </c>
      <c r="H1129" s="31">
        <v>44159</v>
      </c>
      <c r="I1129" s="32">
        <v>21</v>
      </c>
      <c r="J1129" t="s">
        <v>189</v>
      </c>
      <c r="K1129" t="s">
        <v>190</v>
      </c>
      <c r="L1129" t="s">
        <v>167</v>
      </c>
      <c r="M1129" t="s">
        <v>185</v>
      </c>
      <c r="P1129" t="s">
        <v>28</v>
      </c>
      <c r="Q1129" t="s">
        <v>231</v>
      </c>
      <c r="R1129" t="s">
        <v>45</v>
      </c>
      <c r="W1129" s="33">
        <v>1640</v>
      </c>
      <c r="Y1129" t="s">
        <v>305</v>
      </c>
      <c r="Z1129" t="s">
        <v>299</v>
      </c>
    </row>
    <row r="1130" spans="1:26" x14ac:dyDescent="0.25">
      <c r="A1130" t="s">
        <v>28</v>
      </c>
      <c r="B1130" t="s">
        <v>29</v>
      </c>
      <c r="C1130" s="32">
        <v>2021</v>
      </c>
      <c r="D1130" s="32">
        <v>5</v>
      </c>
      <c r="E1130" t="s">
        <v>41</v>
      </c>
      <c r="F1130" t="s">
        <v>297</v>
      </c>
      <c r="G1130" s="31">
        <v>44158</v>
      </c>
      <c r="H1130" s="31">
        <v>44159</v>
      </c>
      <c r="I1130" s="32">
        <v>22</v>
      </c>
      <c r="J1130" t="s">
        <v>189</v>
      </c>
      <c r="K1130" t="s">
        <v>190</v>
      </c>
      <c r="L1130" t="s">
        <v>172</v>
      </c>
      <c r="M1130" t="s">
        <v>185</v>
      </c>
      <c r="P1130" t="s">
        <v>28</v>
      </c>
      <c r="Q1130" t="s">
        <v>231</v>
      </c>
      <c r="R1130" t="s">
        <v>45</v>
      </c>
      <c r="W1130" s="33">
        <v>123.58</v>
      </c>
      <c r="Y1130" t="s">
        <v>305</v>
      </c>
      <c r="Z1130" t="s">
        <v>299</v>
      </c>
    </row>
    <row r="1131" spans="1:26" x14ac:dyDescent="0.25">
      <c r="A1131" t="s">
        <v>28</v>
      </c>
      <c r="B1131" t="s">
        <v>29</v>
      </c>
      <c r="C1131" s="32">
        <v>2021</v>
      </c>
      <c r="D1131" s="32">
        <v>5</v>
      </c>
      <c r="E1131" t="s">
        <v>41</v>
      </c>
      <c r="F1131" t="s">
        <v>306</v>
      </c>
      <c r="G1131" s="31">
        <v>44158</v>
      </c>
      <c r="H1131" s="31">
        <v>44167</v>
      </c>
      <c r="I1131" s="32">
        <v>1</v>
      </c>
      <c r="J1131" t="s">
        <v>32</v>
      </c>
      <c r="K1131" t="s">
        <v>211</v>
      </c>
      <c r="L1131" t="s">
        <v>205</v>
      </c>
      <c r="M1131" t="s">
        <v>175</v>
      </c>
      <c r="W1131" s="33">
        <v>-2229</v>
      </c>
      <c r="Y1131" t="s">
        <v>307</v>
      </c>
      <c r="Z1131" t="s">
        <v>308</v>
      </c>
    </row>
    <row r="1132" spans="1:26" x14ac:dyDescent="0.25">
      <c r="A1132" t="s">
        <v>28</v>
      </c>
      <c r="B1132" t="s">
        <v>29</v>
      </c>
      <c r="C1132" s="32">
        <v>2021</v>
      </c>
      <c r="D1132" s="32">
        <v>5</v>
      </c>
      <c r="E1132" t="s">
        <v>164</v>
      </c>
      <c r="F1132" t="s">
        <v>309</v>
      </c>
      <c r="G1132" s="31">
        <v>44158</v>
      </c>
      <c r="H1132" s="31">
        <v>44159</v>
      </c>
      <c r="I1132" s="32">
        <v>2</v>
      </c>
      <c r="J1132" t="s">
        <v>32</v>
      </c>
      <c r="K1132" t="s">
        <v>166</v>
      </c>
      <c r="L1132" t="s">
        <v>198</v>
      </c>
      <c r="M1132" t="s">
        <v>199</v>
      </c>
      <c r="P1132" t="s">
        <v>28</v>
      </c>
      <c r="Q1132" t="s">
        <v>200</v>
      </c>
      <c r="R1132" t="s">
        <v>45</v>
      </c>
      <c r="W1132" s="33">
        <v>1059.18</v>
      </c>
      <c r="X1132" t="s">
        <v>201</v>
      </c>
      <c r="Y1132" t="s">
        <v>310</v>
      </c>
      <c r="Z1132" t="s">
        <v>171</v>
      </c>
    </row>
    <row r="1133" spans="1:26" x14ac:dyDescent="0.25">
      <c r="A1133" t="s">
        <v>28</v>
      </c>
      <c r="B1133" t="s">
        <v>29</v>
      </c>
      <c r="C1133" s="32">
        <v>2021</v>
      </c>
      <c r="D1133" s="32">
        <v>5</v>
      </c>
      <c r="E1133" t="s">
        <v>164</v>
      </c>
      <c r="F1133" t="s">
        <v>309</v>
      </c>
      <c r="G1133" s="31">
        <v>44158</v>
      </c>
      <c r="H1133" s="31">
        <v>44159</v>
      </c>
      <c r="I1133" s="32">
        <v>3</v>
      </c>
      <c r="J1133" t="s">
        <v>32</v>
      </c>
      <c r="K1133" t="s">
        <v>166</v>
      </c>
      <c r="L1133" t="s">
        <v>203</v>
      </c>
      <c r="M1133" t="s">
        <v>199</v>
      </c>
      <c r="P1133" t="s">
        <v>28</v>
      </c>
      <c r="Q1133" t="s">
        <v>200</v>
      </c>
      <c r="R1133" t="s">
        <v>45</v>
      </c>
      <c r="W1133" s="33">
        <v>137.27000000000001</v>
      </c>
      <c r="X1133" t="s">
        <v>201</v>
      </c>
      <c r="Y1133" t="s">
        <v>310</v>
      </c>
      <c r="Z1133" t="s">
        <v>171</v>
      </c>
    </row>
    <row r="1134" spans="1:26" x14ac:dyDescent="0.25">
      <c r="A1134" t="s">
        <v>28</v>
      </c>
      <c r="B1134" t="s">
        <v>29</v>
      </c>
      <c r="C1134" s="32">
        <v>2021</v>
      </c>
      <c r="D1134" s="32">
        <v>5</v>
      </c>
      <c r="E1134" t="s">
        <v>164</v>
      </c>
      <c r="F1134" t="s">
        <v>309</v>
      </c>
      <c r="G1134" s="31">
        <v>44158</v>
      </c>
      <c r="H1134" s="31">
        <v>44159</v>
      </c>
      <c r="I1134" s="32">
        <v>4</v>
      </c>
      <c r="J1134" t="s">
        <v>32</v>
      </c>
      <c r="K1134" t="s">
        <v>166</v>
      </c>
      <c r="L1134" t="s">
        <v>172</v>
      </c>
      <c r="M1134" t="s">
        <v>199</v>
      </c>
      <c r="P1134" t="s">
        <v>28</v>
      </c>
      <c r="Q1134" t="s">
        <v>200</v>
      </c>
      <c r="R1134" t="s">
        <v>45</v>
      </c>
      <c r="W1134" s="33">
        <v>78.09</v>
      </c>
      <c r="X1134" t="s">
        <v>201</v>
      </c>
      <c r="Y1134" t="s">
        <v>310</v>
      </c>
      <c r="Z1134" t="s">
        <v>171</v>
      </c>
    </row>
    <row r="1135" spans="1:26" x14ac:dyDescent="0.25">
      <c r="A1135" t="s">
        <v>28</v>
      </c>
      <c r="B1135" t="s">
        <v>29</v>
      </c>
      <c r="C1135" s="32">
        <v>2021</v>
      </c>
      <c r="D1135" s="32">
        <v>5</v>
      </c>
      <c r="E1135" t="s">
        <v>164</v>
      </c>
      <c r="F1135" t="s">
        <v>309</v>
      </c>
      <c r="G1135" s="31">
        <v>44158</v>
      </c>
      <c r="H1135" s="31">
        <v>44159</v>
      </c>
      <c r="I1135" s="32">
        <v>5</v>
      </c>
      <c r="J1135" t="s">
        <v>32</v>
      </c>
      <c r="K1135" t="s">
        <v>166</v>
      </c>
      <c r="L1135" t="s">
        <v>204</v>
      </c>
      <c r="M1135" t="s">
        <v>199</v>
      </c>
      <c r="P1135" t="s">
        <v>28</v>
      </c>
      <c r="Q1135" t="s">
        <v>200</v>
      </c>
      <c r="R1135" t="s">
        <v>45</v>
      </c>
      <c r="W1135" s="33">
        <v>14.19</v>
      </c>
      <c r="X1135" t="s">
        <v>201</v>
      </c>
      <c r="Y1135" t="s">
        <v>310</v>
      </c>
      <c r="Z1135" t="s">
        <v>171</v>
      </c>
    </row>
    <row r="1136" spans="1:26" x14ac:dyDescent="0.25">
      <c r="A1136" t="s">
        <v>28</v>
      </c>
      <c r="B1136" t="s">
        <v>29</v>
      </c>
      <c r="C1136" s="32">
        <v>2021</v>
      </c>
      <c r="D1136" s="32">
        <v>5</v>
      </c>
      <c r="E1136" t="s">
        <v>164</v>
      </c>
      <c r="F1136" t="s">
        <v>309</v>
      </c>
      <c r="G1136" s="31">
        <v>44158</v>
      </c>
      <c r="H1136" s="31">
        <v>44159</v>
      </c>
      <c r="I1136" s="32">
        <v>6</v>
      </c>
      <c r="J1136" t="s">
        <v>32</v>
      </c>
      <c r="K1136" t="s">
        <v>166</v>
      </c>
      <c r="L1136" t="s">
        <v>205</v>
      </c>
      <c r="M1136" t="s">
        <v>199</v>
      </c>
      <c r="P1136" t="s">
        <v>28</v>
      </c>
      <c r="Q1136" t="s">
        <v>200</v>
      </c>
      <c r="R1136" t="s">
        <v>45</v>
      </c>
      <c r="W1136" s="33">
        <v>137.4</v>
      </c>
      <c r="X1136" t="s">
        <v>201</v>
      </c>
      <c r="Y1136" t="s">
        <v>310</v>
      </c>
      <c r="Z1136" t="s">
        <v>171</v>
      </c>
    </row>
    <row r="1137" spans="1:26" x14ac:dyDescent="0.25">
      <c r="A1137" t="s">
        <v>28</v>
      </c>
      <c r="B1137" t="s">
        <v>29</v>
      </c>
      <c r="C1137" s="32">
        <v>2021</v>
      </c>
      <c r="D1137" s="32">
        <v>5</v>
      </c>
      <c r="E1137" t="s">
        <v>164</v>
      </c>
      <c r="F1137" t="s">
        <v>309</v>
      </c>
      <c r="G1137" s="31">
        <v>44158</v>
      </c>
      <c r="H1137" s="31">
        <v>44159</v>
      </c>
      <c r="I1137" s="32">
        <v>7</v>
      </c>
      <c r="J1137" t="s">
        <v>32</v>
      </c>
      <c r="K1137" t="s">
        <v>166</v>
      </c>
      <c r="L1137" t="s">
        <v>206</v>
      </c>
      <c r="M1137" t="s">
        <v>199</v>
      </c>
      <c r="P1137" t="s">
        <v>28</v>
      </c>
      <c r="Q1137" t="s">
        <v>200</v>
      </c>
      <c r="R1137" t="s">
        <v>45</v>
      </c>
      <c r="W1137" s="33">
        <v>11.86</v>
      </c>
      <c r="X1137" t="s">
        <v>201</v>
      </c>
      <c r="Y1137" t="s">
        <v>310</v>
      </c>
      <c r="Z1137" t="s">
        <v>171</v>
      </c>
    </row>
    <row r="1138" spans="1:26" x14ac:dyDescent="0.25">
      <c r="A1138" t="s">
        <v>28</v>
      </c>
      <c r="B1138" t="s">
        <v>29</v>
      </c>
      <c r="C1138" s="32">
        <v>2021</v>
      </c>
      <c r="D1138" s="32">
        <v>5</v>
      </c>
      <c r="E1138" t="s">
        <v>164</v>
      </c>
      <c r="F1138" t="s">
        <v>309</v>
      </c>
      <c r="G1138" s="31">
        <v>44158</v>
      </c>
      <c r="H1138" s="31">
        <v>44159</v>
      </c>
      <c r="I1138" s="32">
        <v>8</v>
      </c>
      <c r="J1138" t="s">
        <v>32</v>
      </c>
      <c r="K1138" t="s">
        <v>166</v>
      </c>
      <c r="L1138" t="s">
        <v>207</v>
      </c>
      <c r="M1138" t="s">
        <v>199</v>
      </c>
      <c r="P1138" t="s">
        <v>28</v>
      </c>
      <c r="Q1138" t="s">
        <v>200</v>
      </c>
      <c r="R1138" t="s">
        <v>45</v>
      </c>
      <c r="W1138" s="33">
        <v>6.46</v>
      </c>
      <c r="X1138" t="s">
        <v>201</v>
      </c>
      <c r="Y1138" t="s">
        <v>310</v>
      </c>
      <c r="Z1138" t="s">
        <v>171</v>
      </c>
    </row>
    <row r="1139" spans="1:26" x14ac:dyDescent="0.25">
      <c r="A1139" t="s">
        <v>28</v>
      </c>
      <c r="B1139" t="s">
        <v>29</v>
      </c>
      <c r="C1139" s="32">
        <v>2021</v>
      </c>
      <c r="D1139" s="32">
        <v>5</v>
      </c>
      <c r="E1139" t="s">
        <v>164</v>
      </c>
      <c r="F1139" t="s">
        <v>309</v>
      </c>
      <c r="G1139" s="31">
        <v>44158</v>
      </c>
      <c r="H1139" s="31">
        <v>44159</v>
      </c>
      <c r="I1139" s="32">
        <v>9</v>
      </c>
      <c r="J1139" t="s">
        <v>32</v>
      </c>
      <c r="K1139" t="s">
        <v>166</v>
      </c>
      <c r="L1139" t="s">
        <v>208</v>
      </c>
      <c r="M1139" t="s">
        <v>199</v>
      </c>
      <c r="P1139" t="s">
        <v>28</v>
      </c>
      <c r="Q1139" t="s">
        <v>200</v>
      </c>
      <c r="R1139" t="s">
        <v>45</v>
      </c>
      <c r="W1139" s="33">
        <v>15.89</v>
      </c>
      <c r="X1139" t="s">
        <v>201</v>
      </c>
      <c r="Y1139" t="s">
        <v>310</v>
      </c>
      <c r="Z1139" t="s">
        <v>171</v>
      </c>
    </row>
    <row r="1140" spans="1:26" x14ac:dyDescent="0.25">
      <c r="A1140" t="s">
        <v>28</v>
      </c>
      <c r="B1140" t="s">
        <v>29</v>
      </c>
      <c r="C1140" s="32">
        <v>2021</v>
      </c>
      <c r="D1140" s="32">
        <v>5</v>
      </c>
      <c r="E1140" t="s">
        <v>164</v>
      </c>
      <c r="F1140" t="s">
        <v>309</v>
      </c>
      <c r="G1140" s="31">
        <v>44158</v>
      </c>
      <c r="H1140" s="31">
        <v>44159</v>
      </c>
      <c r="I1140" s="32">
        <v>10</v>
      </c>
      <c r="J1140" t="s">
        <v>32</v>
      </c>
      <c r="K1140" t="s">
        <v>166</v>
      </c>
      <c r="L1140" t="s">
        <v>198</v>
      </c>
      <c r="M1140" t="s">
        <v>35</v>
      </c>
      <c r="P1140" t="s">
        <v>28</v>
      </c>
      <c r="Q1140" t="s">
        <v>168</v>
      </c>
      <c r="R1140" t="s">
        <v>45</v>
      </c>
      <c r="W1140" s="33">
        <v>2979.17</v>
      </c>
      <c r="X1140" t="s">
        <v>201</v>
      </c>
      <c r="Y1140" t="s">
        <v>310</v>
      </c>
      <c r="Z1140" t="s">
        <v>171</v>
      </c>
    </row>
    <row r="1141" spans="1:26" x14ac:dyDescent="0.25">
      <c r="A1141" t="s">
        <v>28</v>
      </c>
      <c r="B1141" t="s">
        <v>29</v>
      </c>
      <c r="C1141" s="32">
        <v>2021</v>
      </c>
      <c r="D1141" s="32">
        <v>5</v>
      </c>
      <c r="E1141" t="s">
        <v>164</v>
      </c>
      <c r="F1141" t="s">
        <v>309</v>
      </c>
      <c r="G1141" s="31">
        <v>44158</v>
      </c>
      <c r="H1141" s="31">
        <v>44159</v>
      </c>
      <c r="I1141" s="32">
        <v>11</v>
      </c>
      <c r="J1141" t="s">
        <v>32</v>
      </c>
      <c r="K1141" t="s">
        <v>166</v>
      </c>
      <c r="L1141" t="s">
        <v>203</v>
      </c>
      <c r="M1141" t="s">
        <v>35</v>
      </c>
      <c r="P1141" t="s">
        <v>28</v>
      </c>
      <c r="Q1141" t="s">
        <v>168</v>
      </c>
      <c r="R1141" t="s">
        <v>45</v>
      </c>
      <c r="W1141" s="33">
        <v>321.81</v>
      </c>
      <c r="X1141" t="s">
        <v>201</v>
      </c>
      <c r="Y1141" t="s">
        <v>310</v>
      </c>
      <c r="Z1141" t="s">
        <v>171</v>
      </c>
    </row>
    <row r="1142" spans="1:26" x14ac:dyDescent="0.25">
      <c r="A1142" t="s">
        <v>28</v>
      </c>
      <c r="B1142" t="s">
        <v>29</v>
      </c>
      <c r="C1142" s="32">
        <v>2021</v>
      </c>
      <c r="D1142" s="32">
        <v>5</v>
      </c>
      <c r="E1142" t="s">
        <v>164</v>
      </c>
      <c r="F1142" t="s">
        <v>309</v>
      </c>
      <c r="G1142" s="31">
        <v>44158</v>
      </c>
      <c r="H1142" s="31">
        <v>44159</v>
      </c>
      <c r="I1142" s="32">
        <v>12</v>
      </c>
      <c r="J1142" t="s">
        <v>32</v>
      </c>
      <c r="K1142" t="s">
        <v>166</v>
      </c>
      <c r="L1142" t="s">
        <v>172</v>
      </c>
      <c r="M1142" t="s">
        <v>35</v>
      </c>
      <c r="P1142" t="s">
        <v>28</v>
      </c>
      <c r="Q1142" t="s">
        <v>168</v>
      </c>
      <c r="R1142" t="s">
        <v>45</v>
      </c>
      <c r="W1142" s="33">
        <v>220.63</v>
      </c>
      <c r="X1142" t="s">
        <v>201</v>
      </c>
      <c r="Y1142" t="s">
        <v>310</v>
      </c>
      <c r="Z1142" t="s">
        <v>171</v>
      </c>
    </row>
    <row r="1143" spans="1:26" x14ac:dyDescent="0.25">
      <c r="A1143" t="s">
        <v>28</v>
      </c>
      <c r="B1143" t="s">
        <v>29</v>
      </c>
      <c r="C1143" s="32">
        <v>2021</v>
      </c>
      <c r="D1143" s="32">
        <v>5</v>
      </c>
      <c r="E1143" t="s">
        <v>164</v>
      </c>
      <c r="F1143" t="s">
        <v>309</v>
      </c>
      <c r="G1143" s="31">
        <v>44158</v>
      </c>
      <c r="H1143" s="31">
        <v>44159</v>
      </c>
      <c r="I1143" s="32">
        <v>13</v>
      </c>
      <c r="J1143" t="s">
        <v>32</v>
      </c>
      <c r="K1143" t="s">
        <v>166</v>
      </c>
      <c r="L1143" t="s">
        <v>204</v>
      </c>
      <c r="M1143" t="s">
        <v>35</v>
      </c>
      <c r="P1143" t="s">
        <v>28</v>
      </c>
      <c r="Q1143" t="s">
        <v>168</v>
      </c>
      <c r="R1143" t="s">
        <v>45</v>
      </c>
      <c r="W1143" s="33">
        <v>33.270000000000003</v>
      </c>
      <c r="X1143" t="s">
        <v>201</v>
      </c>
      <c r="Y1143" t="s">
        <v>310</v>
      </c>
      <c r="Z1143" t="s">
        <v>171</v>
      </c>
    </row>
    <row r="1144" spans="1:26" x14ac:dyDescent="0.25">
      <c r="A1144" t="s">
        <v>28</v>
      </c>
      <c r="B1144" t="s">
        <v>29</v>
      </c>
      <c r="C1144" s="32">
        <v>2021</v>
      </c>
      <c r="D1144" s="32">
        <v>5</v>
      </c>
      <c r="E1144" t="s">
        <v>164</v>
      </c>
      <c r="F1144" t="s">
        <v>309</v>
      </c>
      <c r="G1144" s="31">
        <v>44158</v>
      </c>
      <c r="H1144" s="31">
        <v>44159</v>
      </c>
      <c r="I1144" s="32">
        <v>14</v>
      </c>
      <c r="J1144" t="s">
        <v>32</v>
      </c>
      <c r="K1144" t="s">
        <v>166</v>
      </c>
      <c r="L1144" t="s">
        <v>205</v>
      </c>
      <c r="M1144" t="s">
        <v>35</v>
      </c>
      <c r="P1144" t="s">
        <v>28</v>
      </c>
      <c r="Q1144" t="s">
        <v>168</v>
      </c>
      <c r="R1144" t="s">
        <v>45</v>
      </c>
      <c r="W1144" s="33">
        <v>343.5</v>
      </c>
      <c r="X1144" t="s">
        <v>201</v>
      </c>
      <c r="Y1144" t="s">
        <v>310</v>
      </c>
      <c r="Z1144" t="s">
        <v>171</v>
      </c>
    </row>
    <row r="1145" spans="1:26" x14ac:dyDescent="0.25">
      <c r="A1145" t="s">
        <v>28</v>
      </c>
      <c r="B1145" t="s">
        <v>29</v>
      </c>
      <c r="C1145" s="32">
        <v>2021</v>
      </c>
      <c r="D1145" s="32">
        <v>5</v>
      </c>
      <c r="E1145" t="s">
        <v>164</v>
      </c>
      <c r="F1145" t="s">
        <v>309</v>
      </c>
      <c r="G1145" s="31">
        <v>44158</v>
      </c>
      <c r="H1145" s="31">
        <v>44159</v>
      </c>
      <c r="I1145" s="32">
        <v>15</v>
      </c>
      <c r="J1145" t="s">
        <v>32</v>
      </c>
      <c r="K1145" t="s">
        <v>166</v>
      </c>
      <c r="L1145" t="s">
        <v>206</v>
      </c>
      <c r="M1145" t="s">
        <v>35</v>
      </c>
      <c r="P1145" t="s">
        <v>28</v>
      </c>
      <c r="Q1145" t="s">
        <v>168</v>
      </c>
      <c r="R1145" t="s">
        <v>45</v>
      </c>
      <c r="W1145" s="33">
        <v>27.81</v>
      </c>
      <c r="X1145" t="s">
        <v>201</v>
      </c>
      <c r="Y1145" t="s">
        <v>310</v>
      </c>
      <c r="Z1145" t="s">
        <v>171</v>
      </c>
    </row>
    <row r="1146" spans="1:26" x14ac:dyDescent="0.25">
      <c r="A1146" t="s">
        <v>28</v>
      </c>
      <c r="B1146" t="s">
        <v>29</v>
      </c>
      <c r="C1146" s="32">
        <v>2021</v>
      </c>
      <c r="D1146" s="32">
        <v>5</v>
      </c>
      <c r="E1146" t="s">
        <v>164</v>
      </c>
      <c r="F1146" t="s">
        <v>309</v>
      </c>
      <c r="G1146" s="31">
        <v>44158</v>
      </c>
      <c r="H1146" s="31">
        <v>44159</v>
      </c>
      <c r="I1146" s="32">
        <v>16</v>
      </c>
      <c r="J1146" t="s">
        <v>32</v>
      </c>
      <c r="K1146" t="s">
        <v>166</v>
      </c>
      <c r="L1146" t="s">
        <v>207</v>
      </c>
      <c r="M1146" t="s">
        <v>35</v>
      </c>
      <c r="P1146" t="s">
        <v>28</v>
      </c>
      <c r="Q1146" t="s">
        <v>168</v>
      </c>
      <c r="R1146" t="s">
        <v>45</v>
      </c>
      <c r="W1146" s="33">
        <v>15.15</v>
      </c>
      <c r="X1146" t="s">
        <v>201</v>
      </c>
      <c r="Y1146" t="s">
        <v>310</v>
      </c>
      <c r="Z1146" t="s">
        <v>171</v>
      </c>
    </row>
    <row r="1147" spans="1:26" x14ac:dyDescent="0.25">
      <c r="A1147" t="s">
        <v>28</v>
      </c>
      <c r="B1147" t="s">
        <v>29</v>
      </c>
      <c r="C1147" s="32">
        <v>2021</v>
      </c>
      <c r="D1147" s="32">
        <v>5</v>
      </c>
      <c r="E1147" t="s">
        <v>164</v>
      </c>
      <c r="F1147" t="s">
        <v>309</v>
      </c>
      <c r="G1147" s="31">
        <v>44158</v>
      </c>
      <c r="H1147" s="31">
        <v>44159</v>
      </c>
      <c r="I1147" s="32">
        <v>17</v>
      </c>
      <c r="J1147" t="s">
        <v>32</v>
      </c>
      <c r="K1147" t="s">
        <v>166</v>
      </c>
      <c r="L1147" t="s">
        <v>208</v>
      </c>
      <c r="M1147" t="s">
        <v>35</v>
      </c>
      <c r="P1147" t="s">
        <v>28</v>
      </c>
      <c r="Q1147" t="s">
        <v>168</v>
      </c>
      <c r="R1147" t="s">
        <v>45</v>
      </c>
      <c r="W1147" s="33">
        <v>37.25</v>
      </c>
      <c r="X1147" t="s">
        <v>201</v>
      </c>
      <c r="Y1147" t="s">
        <v>310</v>
      </c>
      <c r="Z1147" t="s">
        <v>171</v>
      </c>
    </row>
    <row r="1148" spans="1:26" x14ac:dyDescent="0.25">
      <c r="A1148" t="s">
        <v>28</v>
      </c>
      <c r="B1148" t="s">
        <v>29</v>
      </c>
      <c r="C1148" s="32">
        <v>2021</v>
      </c>
      <c r="D1148" s="32">
        <v>5</v>
      </c>
      <c r="E1148" t="s">
        <v>164</v>
      </c>
      <c r="F1148" t="s">
        <v>309</v>
      </c>
      <c r="G1148" s="31">
        <v>44158</v>
      </c>
      <c r="H1148" s="31">
        <v>44159</v>
      </c>
      <c r="I1148" s="32">
        <v>18</v>
      </c>
      <c r="J1148" t="s">
        <v>32</v>
      </c>
      <c r="K1148" t="s">
        <v>166</v>
      </c>
      <c r="L1148" t="s">
        <v>198</v>
      </c>
      <c r="M1148" t="s">
        <v>35</v>
      </c>
      <c r="P1148" t="s">
        <v>28</v>
      </c>
      <c r="Q1148" t="s">
        <v>168</v>
      </c>
      <c r="R1148" t="s">
        <v>45</v>
      </c>
      <c r="W1148" s="33">
        <v>18781.169999999998</v>
      </c>
      <c r="X1148" t="s">
        <v>201</v>
      </c>
      <c r="Y1148" t="s">
        <v>310</v>
      </c>
      <c r="Z1148" t="s">
        <v>171</v>
      </c>
    </row>
    <row r="1149" spans="1:26" x14ac:dyDescent="0.25">
      <c r="A1149" t="s">
        <v>28</v>
      </c>
      <c r="B1149" t="s">
        <v>29</v>
      </c>
      <c r="C1149" s="32">
        <v>2021</v>
      </c>
      <c r="D1149" s="32">
        <v>5</v>
      </c>
      <c r="E1149" t="s">
        <v>164</v>
      </c>
      <c r="F1149" t="s">
        <v>309</v>
      </c>
      <c r="G1149" s="31">
        <v>44158</v>
      </c>
      <c r="H1149" s="31">
        <v>44159</v>
      </c>
      <c r="I1149" s="32">
        <v>19</v>
      </c>
      <c r="J1149" t="s">
        <v>32</v>
      </c>
      <c r="K1149" t="s">
        <v>166</v>
      </c>
      <c r="L1149" t="s">
        <v>198</v>
      </c>
      <c r="M1149" t="s">
        <v>35</v>
      </c>
      <c r="P1149" t="s">
        <v>28</v>
      </c>
      <c r="Q1149" t="s">
        <v>168</v>
      </c>
      <c r="R1149" t="s">
        <v>45</v>
      </c>
      <c r="W1149" s="33">
        <v>6625</v>
      </c>
      <c r="X1149" t="s">
        <v>201</v>
      </c>
      <c r="Y1149" t="s">
        <v>310</v>
      </c>
      <c r="Z1149" t="s">
        <v>171</v>
      </c>
    </row>
    <row r="1150" spans="1:26" x14ac:dyDescent="0.25">
      <c r="A1150" t="s">
        <v>28</v>
      </c>
      <c r="B1150" t="s">
        <v>29</v>
      </c>
      <c r="C1150" s="32">
        <v>2021</v>
      </c>
      <c r="D1150" s="32">
        <v>5</v>
      </c>
      <c r="E1150" t="s">
        <v>164</v>
      </c>
      <c r="F1150" t="s">
        <v>309</v>
      </c>
      <c r="G1150" s="31">
        <v>44158</v>
      </c>
      <c r="H1150" s="31">
        <v>44159</v>
      </c>
      <c r="I1150" s="32">
        <v>20</v>
      </c>
      <c r="J1150" t="s">
        <v>32</v>
      </c>
      <c r="K1150" t="s">
        <v>166</v>
      </c>
      <c r="L1150" t="s">
        <v>198</v>
      </c>
      <c r="M1150" t="s">
        <v>35</v>
      </c>
      <c r="P1150" t="s">
        <v>28</v>
      </c>
      <c r="Q1150" t="s">
        <v>168</v>
      </c>
      <c r="R1150" t="s">
        <v>45</v>
      </c>
      <c r="W1150" s="33">
        <v>49177.69</v>
      </c>
      <c r="X1150" t="s">
        <v>201</v>
      </c>
      <c r="Y1150" t="s">
        <v>310</v>
      </c>
      <c r="Z1150" t="s">
        <v>171</v>
      </c>
    </row>
    <row r="1151" spans="1:26" x14ac:dyDescent="0.25">
      <c r="A1151" t="s">
        <v>28</v>
      </c>
      <c r="B1151" t="s">
        <v>29</v>
      </c>
      <c r="C1151" s="32">
        <v>2021</v>
      </c>
      <c r="D1151" s="32">
        <v>5</v>
      </c>
      <c r="E1151" t="s">
        <v>164</v>
      </c>
      <c r="F1151" t="s">
        <v>309</v>
      </c>
      <c r="G1151" s="31">
        <v>44158</v>
      </c>
      <c r="H1151" s="31">
        <v>44159</v>
      </c>
      <c r="I1151" s="32">
        <v>23</v>
      </c>
      <c r="J1151" t="s">
        <v>32</v>
      </c>
      <c r="K1151" t="s">
        <v>166</v>
      </c>
      <c r="L1151" t="s">
        <v>198</v>
      </c>
      <c r="M1151" t="s">
        <v>35</v>
      </c>
      <c r="P1151" t="s">
        <v>28</v>
      </c>
      <c r="Q1151" t="s">
        <v>168</v>
      </c>
      <c r="R1151" t="s">
        <v>45</v>
      </c>
      <c r="W1151" s="33">
        <v>3336.33</v>
      </c>
      <c r="X1151" t="s">
        <v>201</v>
      </c>
      <c r="Y1151" t="s">
        <v>310</v>
      </c>
      <c r="Z1151" t="s">
        <v>171</v>
      </c>
    </row>
    <row r="1152" spans="1:26" x14ac:dyDescent="0.25">
      <c r="A1152" t="s">
        <v>28</v>
      </c>
      <c r="B1152" t="s">
        <v>29</v>
      </c>
      <c r="C1152" s="32">
        <v>2021</v>
      </c>
      <c r="D1152" s="32">
        <v>5</v>
      </c>
      <c r="E1152" t="s">
        <v>164</v>
      </c>
      <c r="F1152" t="s">
        <v>309</v>
      </c>
      <c r="G1152" s="31">
        <v>44158</v>
      </c>
      <c r="H1152" s="31">
        <v>44159</v>
      </c>
      <c r="I1152" s="32">
        <v>24</v>
      </c>
      <c r="J1152" t="s">
        <v>32</v>
      </c>
      <c r="K1152" t="s">
        <v>166</v>
      </c>
      <c r="L1152" t="s">
        <v>203</v>
      </c>
      <c r="M1152" t="s">
        <v>35</v>
      </c>
      <c r="P1152" t="s">
        <v>28</v>
      </c>
      <c r="Q1152" t="s">
        <v>168</v>
      </c>
      <c r="R1152" t="s">
        <v>45</v>
      </c>
      <c r="W1152" s="33">
        <v>2576.34</v>
      </c>
      <c r="X1152" t="s">
        <v>201</v>
      </c>
      <c r="Y1152" t="s">
        <v>310</v>
      </c>
      <c r="Z1152" t="s">
        <v>171</v>
      </c>
    </row>
    <row r="1153" spans="1:26" x14ac:dyDescent="0.25">
      <c r="A1153" t="s">
        <v>28</v>
      </c>
      <c r="B1153" t="s">
        <v>29</v>
      </c>
      <c r="C1153" s="32">
        <v>2021</v>
      </c>
      <c r="D1153" s="32">
        <v>5</v>
      </c>
      <c r="E1153" t="s">
        <v>164</v>
      </c>
      <c r="F1153" t="s">
        <v>309</v>
      </c>
      <c r="G1153" s="31">
        <v>44158</v>
      </c>
      <c r="H1153" s="31">
        <v>44159</v>
      </c>
      <c r="I1153" s="32">
        <v>25</v>
      </c>
      <c r="J1153" t="s">
        <v>32</v>
      </c>
      <c r="K1153" t="s">
        <v>166</v>
      </c>
      <c r="L1153" t="s">
        <v>203</v>
      </c>
      <c r="M1153" t="s">
        <v>35</v>
      </c>
      <c r="P1153" t="s">
        <v>28</v>
      </c>
      <c r="Q1153" t="s">
        <v>168</v>
      </c>
      <c r="R1153" t="s">
        <v>45</v>
      </c>
      <c r="W1153" s="33">
        <v>957.98</v>
      </c>
      <c r="X1153" t="s">
        <v>201</v>
      </c>
      <c r="Y1153" t="s">
        <v>310</v>
      </c>
      <c r="Z1153" t="s">
        <v>171</v>
      </c>
    </row>
    <row r="1154" spans="1:26" x14ac:dyDescent="0.25">
      <c r="A1154" t="s">
        <v>28</v>
      </c>
      <c r="B1154" t="s">
        <v>29</v>
      </c>
      <c r="C1154" s="32">
        <v>2021</v>
      </c>
      <c r="D1154" s="32">
        <v>5</v>
      </c>
      <c r="E1154" t="s">
        <v>164</v>
      </c>
      <c r="F1154" t="s">
        <v>309</v>
      </c>
      <c r="G1154" s="31">
        <v>44158</v>
      </c>
      <c r="H1154" s="31">
        <v>44159</v>
      </c>
      <c r="I1154" s="32">
        <v>26</v>
      </c>
      <c r="J1154" t="s">
        <v>32</v>
      </c>
      <c r="K1154" t="s">
        <v>166</v>
      </c>
      <c r="L1154" t="s">
        <v>203</v>
      </c>
      <c r="M1154" t="s">
        <v>35</v>
      </c>
      <c r="P1154" t="s">
        <v>28</v>
      </c>
      <c r="Q1154" t="s">
        <v>168</v>
      </c>
      <c r="R1154" t="s">
        <v>45</v>
      </c>
      <c r="W1154" s="33">
        <v>6783.85</v>
      </c>
      <c r="X1154" t="s">
        <v>201</v>
      </c>
      <c r="Y1154" t="s">
        <v>310</v>
      </c>
      <c r="Z1154" t="s">
        <v>171</v>
      </c>
    </row>
    <row r="1155" spans="1:26" x14ac:dyDescent="0.25">
      <c r="A1155" t="s">
        <v>28</v>
      </c>
      <c r="B1155" t="s">
        <v>29</v>
      </c>
      <c r="C1155" s="32">
        <v>2021</v>
      </c>
      <c r="D1155" s="32">
        <v>5</v>
      </c>
      <c r="E1155" t="s">
        <v>164</v>
      </c>
      <c r="F1155" t="s">
        <v>309</v>
      </c>
      <c r="G1155" s="31">
        <v>44158</v>
      </c>
      <c r="H1155" s="31">
        <v>44159</v>
      </c>
      <c r="I1155" s="32">
        <v>27</v>
      </c>
      <c r="J1155" t="s">
        <v>32</v>
      </c>
      <c r="K1155" t="s">
        <v>166</v>
      </c>
      <c r="L1155" t="s">
        <v>172</v>
      </c>
      <c r="M1155" t="s">
        <v>35</v>
      </c>
      <c r="P1155" t="s">
        <v>28</v>
      </c>
      <c r="Q1155" t="s">
        <v>168</v>
      </c>
      <c r="R1155" t="s">
        <v>45</v>
      </c>
      <c r="W1155" s="33">
        <v>1333.58</v>
      </c>
      <c r="X1155" t="s">
        <v>201</v>
      </c>
      <c r="Y1155" t="s">
        <v>310</v>
      </c>
      <c r="Z1155" t="s">
        <v>171</v>
      </c>
    </row>
    <row r="1156" spans="1:26" x14ac:dyDescent="0.25">
      <c r="A1156" t="s">
        <v>28</v>
      </c>
      <c r="B1156" t="s">
        <v>29</v>
      </c>
      <c r="C1156" s="32">
        <v>2021</v>
      </c>
      <c r="D1156" s="32">
        <v>5</v>
      </c>
      <c r="E1156" t="s">
        <v>164</v>
      </c>
      <c r="F1156" t="s">
        <v>309</v>
      </c>
      <c r="G1156" s="31">
        <v>44158</v>
      </c>
      <c r="H1156" s="31">
        <v>44159</v>
      </c>
      <c r="I1156" s="32">
        <v>28</v>
      </c>
      <c r="J1156" t="s">
        <v>32</v>
      </c>
      <c r="K1156" t="s">
        <v>166</v>
      </c>
      <c r="L1156" t="s">
        <v>172</v>
      </c>
      <c r="M1156" t="s">
        <v>35</v>
      </c>
      <c r="P1156" t="s">
        <v>28</v>
      </c>
      <c r="Q1156" t="s">
        <v>168</v>
      </c>
      <c r="R1156" t="s">
        <v>45</v>
      </c>
      <c r="W1156" s="33">
        <v>500.15</v>
      </c>
      <c r="X1156" t="s">
        <v>201</v>
      </c>
      <c r="Y1156" t="s">
        <v>310</v>
      </c>
      <c r="Z1156" t="s">
        <v>171</v>
      </c>
    </row>
    <row r="1157" spans="1:26" x14ac:dyDescent="0.25">
      <c r="A1157" t="s">
        <v>28</v>
      </c>
      <c r="B1157" t="s">
        <v>29</v>
      </c>
      <c r="C1157" s="32">
        <v>2021</v>
      </c>
      <c r="D1157" s="32">
        <v>5</v>
      </c>
      <c r="E1157" t="s">
        <v>164</v>
      </c>
      <c r="F1157" t="s">
        <v>309</v>
      </c>
      <c r="G1157" s="31">
        <v>44158</v>
      </c>
      <c r="H1157" s="31">
        <v>44159</v>
      </c>
      <c r="I1157" s="32">
        <v>29</v>
      </c>
      <c r="J1157" t="s">
        <v>32</v>
      </c>
      <c r="K1157" t="s">
        <v>166</v>
      </c>
      <c r="L1157" t="s">
        <v>172</v>
      </c>
      <c r="M1157" t="s">
        <v>35</v>
      </c>
      <c r="P1157" t="s">
        <v>28</v>
      </c>
      <c r="Q1157" t="s">
        <v>168</v>
      </c>
      <c r="R1157" t="s">
        <v>45</v>
      </c>
      <c r="W1157" s="33">
        <v>3528.29</v>
      </c>
      <c r="X1157" t="s">
        <v>201</v>
      </c>
      <c r="Y1157" t="s">
        <v>310</v>
      </c>
      <c r="Z1157" t="s">
        <v>171</v>
      </c>
    </row>
    <row r="1158" spans="1:26" x14ac:dyDescent="0.25">
      <c r="A1158" t="s">
        <v>28</v>
      </c>
      <c r="B1158" t="s">
        <v>29</v>
      </c>
      <c r="C1158" s="32">
        <v>2021</v>
      </c>
      <c r="D1158" s="32">
        <v>5</v>
      </c>
      <c r="E1158" t="s">
        <v>164</v>
      </c>
      <c r="F1158" t="s">
        <v>309</v>
      </c>
      <c r="G1158" s="31">
        <v>44158</v>
      </c>
      <c r="H1158" s="31">
        <v>44159</v>
      </c>
      <c r="I1158" s="32">
        <v>30</v>
      </c>
      <c r="J1158" t="s">
        <v>32</v>
      </c>
      <c r="K1158" t="s">
        <v>166</v>
      </c>
      <c r="L1158" t="s">
        <v>204</v>
      </c>
      <c r="M1158" t="s">
        <v>35</v>
      </c>
      <c r="P1158" t="s">
        <v>28</v>
      </c>
      <c r="Q1158" t="s">
        <v>168</v>
      </c>
      <c r="R1158" t="s">
        <v>45</v>
      </c>
      <c r="W1158" s="33">
        <v>243.38</v>
      </c>
      <c r="X1158" t="s">
        <v>201</v>
      </c>
      <c r="Y1158" t="s">
        <v>310</v>
      </c>
      <c r="Z1158" t="s">
        <v>171</v>
      </c>
    </row>
    <row r="1159" spans="1:26" x14ac:dyDescent="0.25">
      <c r="A1159" t="s">
        <v>28</v>
      </c>
      <c r="B1159" t="s">
        <v>29</v>
      </c>
      <c r="C1159" s="32">
        <v>2021</v>
      </c>
      <c r="D1159" s="32">
        <v>5</v>
      </c>
      <c r="E1159" t="s">
        <v>164</v>
      </c>
      <c r="F1159" t="s">
        <v>309</v>
      </c>
      <c r="G1159" s="31">
        <v>44158</v>
      </c>
      <c r="H1159" s="31">
        <v>44159</v>
      </c>
      <c r="I1159" s="32">
        <v>31</v>
      </c>
      <c r="J1159" t="s">
        <v>32</v>
      </c>
      <c r="K1159" t="s">
        <v>166</v>
      </c>
      <c r="L1159" t="s">
        <v>204</v>
      </c>
      <c r="M1159" t="s">
        <v>35</v>
      </c>
      <c r="P1159" t="s">
        <v>28</v>
      </c>
      <c r="Q1159" t="s">
        <v>168</v>
      </c>
      <c r="R1159" t="s">
        <v>45</v>
      </c>
      <c r="W1159" s="33">
        <v>88.78</v>
      </c>
      <c r="X1159" t="s">
        <v>201</v>
      </c>
      <c r="Y1159" t="s">
        <v>310</v>
      </c>
      <c r="Z1159" t="s">
        <v>171</v>
      </c>
    </row>
    <row r="1160" spans="1:26" x14ac:dyDescent="0.25">
      <c r="A1160" t="s">
        <v>28</v>
      </c>
      <c r="B1160" t="s">
        <v>29</v>
      </c>
      <c r="C1160" s="32">
        <v>2021</v>
      </c>
      <c r="D1160" s="32">
        <v>5</v>
      </c>
      <c r="E1160" t="s">
        <v>164</v>
      </c>
      <c r="F1160" t="s">
        <v>309</v>
      </c>
      <c r="G1160" s="31">
        <v>44158</v>
      </c>
      <c r="H1160" s="31">
        <v>44159</v>
      </c>
      <c r="I1160" s="32">
        <v>32</v>
      </c>
      <c r="J1160" t="s">
        <v>32</v>
      </c>
      <c r="K1160" t="s">
        <v>166</v>
      </c>
      <c r="L1160" t="s">
        <v>204</v>
      </c>
      <c r="M1160" t="s">
        <v>35</v>
      </c>
      <c r="P1160" t="s">
        <v>28</v>
      </c>
      <c r="Q1160" t="s">
        <v>168</v>
      </c>
      <c r="R1160" t="s">
        <v>45</v>
      </c>
      <c r="W1160" s="33">
        <v>655.37</v>
      </c>
      <c r="X1160" t="s">
        <v>201</v>
      </c>
      <c r="Y1160" t="s">
        <v>310</v>
      </c>
      <c r="Z1160" t="s">
        <v>171</v>
      </c>
    </row>
    <row r="1161" spans="1:26" x14ac:dyDescent="0.25">
      <c r="A1161" t="s">
        <v>28</v>
      </c>
      <c r="B1161" t="s">
        <v>29</v>
      </c>
      <c r="C1161" s="32">
        <v>2021</v>
      </c>
      <c r="D1161" s="32">
        <v>5</v>
      </c>
      <c r="E1161" t="s">
        <v>164</v>
      </c>
      <c r="F1161" t="s">
        <v>309</v>
      </c>
      <c r="G1161" s="31">
        <v>44158</v>
      </c>
      <c r="H1161" s="31">
        <v>44159</v>
      </c>
      <c r="I1161" s="32">
        <v>33</v>
      </c>
      <c r="J1161" t="s">
        <v>32</v>
      </c>
      <c r="K1161" t="s">
        <v>166</v>
      </c>
      <c r="L1161" t="s">
        <v>205</v>
      </c>
      <c r="M1161" t="s">
        <v>35</v>
      </c>
      <c r="P1161" t="s">
        <v>28</v>
      </c>
      <c r="Q1161" t="s">
        <v>168</v>
      </c>
      <c r="R1161" t="s">
        <v>45</v>
      </c>
      <c r="W1161" s="33">
        <v>3860.5</v>
      </c>
      <c r="X1161" t="s">
        <v>201</v>
      </c>
      <c r="Y1161" t="s">
        <v>310</v>
      </c>
      <c r="Z1161" t="s">
        <v>171</v>
      </c>
    </row>
    <row r="1162" spans="1:26" x14ac:dyDescent="0.25">
      <c r="A1162" t="s">
        <v>28</v>
      </c>
      <c r="B1162" t="s">
        <v>29</v>
      </c>
      <c r="C1162" s="32">
        <v>2021</v>
      </c>
      <c r="D1162" s="32">
        <v>5</v>
      </c>
      <c r="E1162" t="s">
        <v>164</v>
      </c>
      <c r="F1162" t="s">
        <v>309</v>
      </c>
      <c r="G1162" s="31">
        <v>44158</v>
      </c>
      <c r="H1162" s="31">
        <v>44159</v>
      </c>
      <c r="I1162" s="32">
        <v>34</v>
      </c>
      <c r="J1162" t="s">
        <v>32</v>
      </c>
      <c r="K1162" t="s">
        <v>166</v>
      </c>
      <c r="L1162" t="s">
        <v>205</v>
      </c>
      <c r="M1162" t="s">
        <v>35</v>
      </c>
      <c r="P1162" t="s">
        <v>28</v>
      </c>
      <c r="Q1162" t="s">
        <v>168</v>
      </c>
      <c r="R1162" t="s">
        <v>45</v>
      </c>
      <c r="W1162" s="33">
        <v>682</v>
      </c>
      <c r="X1162" t="s">
        <v>201</v>
      </c>
      <c r="Y1162" t="s">
        <v>310</v>
      </c>
      <c r="Z1162" t="s">
        <v>171</v>
      </c>
    </row>
    <row r="1163" spans="1:26" x14ac:dyDescent="0.25">
      <c r="A1163" t="s">
        <v>28</v>
      </c>
      <c r="B1163" t="s">
        <v>29</v>
      </c>
      <c r="C1163" s="32">
        <v>2021</v>
      </c>
      <c r="D1163" s="32">
        <v>5</v>
      </c>
      <c r="E1163" t="s">
        <v>164</v>
      </c>
      <c r="F1163" t="s">
        <v>309</v>
      </c>
      <c r="G1163" s="31">
        <v>44158</v>
      </c>
      <c r="H1163" s="31">
        <v>44159</v>
      </c>
      <c r="I1163" s="32">
        <v>35</v>
      </c>
      <c r="J1163" t="s">
        <v>32</v>
      </c>
      <c r="K1163" t="s">
        <v>166</v>
      </c>
      <c r="L1163" t="s">
        <v>205</v>
      </c>
      <c r="M1163" t="s">
        <v>35</v>
      </c>
      <c r="P1163" t="s">
        <v>28</v>
      </c>
      <c r="Q1163" t="s">
        <v>168</v>
      </c>
      <c r="R1163" t="s">
        <v>45</v>
      </c>
      <c r="W1163" s="33">
        <v>10576</v>
      </c>
      <c r="X1163" t="s">
        <v>201</v>
      </c>
      <c r="Y1163" t="s">
        <v>310</v>
      </c>
      <c r="Z1163" t="s">
        <v>171</v>
      </c>
    </row>
    <row r="1164" spans="1:26" x14ac:dyDescent="0.25">
      <c r="A1164" t="s">
        <v>28</v>
      </c>
      <c r="B1164" t="s">
        <v>29</v>
      </c>
      <c r="C1164" s="32">
        <v>2021</v>
      </c>
      <c r="D1164" s="32">
        <v>5</v>
      </c>
      <c r="E1164" t="s">
        <v>164</v>
      </c>
      <c r="F1164" t="s">
        <v>309</v>
      </c>
      <c r="G1164" s="31">
        <v>44158</v>
      </c>
      <c r="H1164" s="31">
        <v>44159</v>
      </c>
      <c r="I1164" s="32">
        <v>36</v>
      </c>
      <c r="J1164" t="s">
        <v>32</v>
      </c>
      <c r="K1164" t="s">
        <v>166</v>
      </c>
      <c r="L1164" t="s">
        <v>206</v>
      </c>
      <c r="M1164" t="s">
        <v>35</v>
      </c>
      <c r="P1164" t="s">
        <v>28</v>
      </c>
      <c r="Q1164" t="s">
        <v>168</v>
      </c>
      <c r="R1164" t="s">
        <v>45</v>
      </c>
      <c r="W1164" s="33">
        <v>203.42</v>
      </c>
      <c r="X1164" t="s">
        <v>201</v>
      </c>
      <c r="Y1164" t="s">
        <v>310</v>
      </c>
      <c r="Z1164" t="s">
        <v>171</v>
      </c>
    </row>
    <row r="1165" spans="1:26" x14ac:dyDescent="0.25">
      <c r="A1165" t="s">
        <v>28</v>
      </c>
      <c r="B1165" t="s">
        <v>29</v>
      </c>
      <c r="C1165" s="32">
        <v>2021</v>
      </c>
      <c r="D1165" s="32">
        <v>5</v>
      </c>
      <c r="E1165" t="s">
        <v>164</v>
      </c>
      <c r="F1165" t="s">
        <v>309</v>
      </c>
      <c r="G1165" s="31">
        <v>44158</v>
      </c>
      <c r="H1165" s="31">
        <v>44159</v>
      </c>
      <c r="I1165" s="32">
        <v>37</v>
      </c>
      <c r="J1165" t="s">
        <v>32</v>
      </c>
      <c r="K1165" t="s">
        <v>166</v>
      </c>
      <c r="L1165" t="s">
        <v>206</v>
      </c>
      <c r="M1165" t="s">
        <v>35</v>
      </c>
      <c r="P1165" t="s">
        <v>28</v>
      </c>
      <c r="Q1165" t="s">
        <v>168</v>
      </c>
      <c r="R1165" t="s">
        <v>45</v>
      </c>
      <c r="W1165" s="33">
        <v>74.2</v>
      </c>
      <c r="X1165" t="s">
        <v>201</v>
      </c>
      <c r="Y1165" t="s">
        <v>310</v>
      </c>
      <c r="Z1165" t="s">
        <v>171</v>
      </c>
    </row>
    <row r="1166" spans="1:26" x14ac:dyDescent="0.25">
      <c r="A1166" t="s">
        <v>28</v>
      </c>
      <c r="B1166" t="s">
        <v>29</v>
      </c>
      <c r="C1166" s="32">
        <v>2021</v>
      </c>
      <c r="D1166" s="32">
        <v>5</v>
      </c>
      <c r="E1166" t="s">
        <v>164</v>
      </c>
      <c r="F1166" t="s">
        <v>309</v>
      </c>
      <c r="G1166" s="31">
        <v>44158</v>
      </c>
      <c r="H1166" s="31">
        <v>44159</v>
      </c>
      <c r="I1166" s="32">
        <v>38</v>
      </c>
      <c r="J1166" t="s">
        <v>32</v>
      </c>
      <c r="K1166" t="s">
        <v>166</v>
      </c>
      <c r="L1166" t="s">
        <v>206</v>
      </c>
      <c r="M1166" t="s">
        <v>35</v>
      </c>
      <c r="P1166" t="s">
        <v>28</v>
      </c>
      <c r="Q1166" t="s">
        <v>168</v>
      </c>
      <c r="R1166" t="s">
        <v>45</v>
      </c>
      <c r="W1166" s="33">
        <v>547.75</v>
      </c>
      <c r="X1166" t="s">
        <v>201</v>
      </c>
      <c r="Y1166" t="s">
        <v>310</v>
      </c>
      <c r="Z1166" t="s">
        <v>171</v>
      </c>
    </row>
    <row r="1167" spans="1:26" x14ac:dyDescent="0.25">
      <c r="A1167" t="s">
        <v>28</v>
      </c>
      <c r="B1167" t="s">
        <v>29</v>
      </c>
      <c r="C1167" s="32">
        <v>2021</v>
      </c>
      <c r="D1167" s="32">
        <v>5</v>
      </c>
      <c r="E1167" t="s">
        <v>164</v>
      </c>
      <c r="F1167" t="s">
        <v>309</v>
      </c>
      <c r="G1167" s="31">
        <v>44158</v>
      </c>
      <c r="H1167" s="31">
        <v>44159</v>
      </c>
      <c r="I1167" s="32">
        <v>39</v>
      </c>
      <c r="J1167" t="s">
        <v>32</v>
      </c>
      <c r="K1167" t="s">
        <v>166</v>
      </c>
      <c r="L1167" t="s">
        <v>207</v>
      </c>
      <c r="M1167" t="s">
        <v>35</v>
      </c>
      <c r="P1167" t="s">
        <v>28</v>
      </c>
      <c r="Q1167" t="s">
        <v>168</v>
      </c>
      <c r="R1167" t="s">
        <v>45</v>
      </c>
      <c r="W1167" s="33">
        <v>110.79</v>
      </c>
      <c r="X1167" t="s">
        <v>201</v>
      </c>
      <c r="Y1167" t="s">
        <v>310</v>
      </c>
      <c r="Z1167" t="s">
        <v>171</v>
      </c>
    </row>
    <row r="1168" spans="1:26" x14ac:dyDescent="0.25">
      <c r="A1168" t="s">
        <v>28</v>
      </c>
      <c r="B1168" t="s">
        <v>29</v>
      </c>
      <c r="C1168" s="32">
        <v>2021</v>
      </c>
      <c r="D1168" s="32">
        <v>5</v>
      </c>
      <c r="E1168" t="s">
        <v>164</v>
      </c>
      <c r="F1168" t="s">
        <v>309</v>
      </c>
      <c r="G1168" s="31">
        <v>44158</v>
      </c>
      <c r="H1168" s="31">
        <v>44159</v>
      </c>
      <c r="I1168" s="32">
        <v>40</v>
      </c>
      <c r="J1168" t="s">
        <v>32</v>
      </c>
      <c r="K1168" t="s">
        <v>166</v>
      </c>
      <c r="L1168" t="s">
        <v>207</v>
      </c>
      <c r="M1168" t="s">
        <v>35</v>
      </c>
      <c r="P1168" t="s">
        <v>28</v>
      </c>
      <c r="Q1168" t="s">
        <v>168</v>
      </c>
      <c r="R1168" t="s">
        <v>45</v>
      </c>
      <c r="W1168" s="33">
        <v>40.409999999999997</v>
      </c>
      <c r="X1168" t="s">
        <v>201</v>
      </c>
      <c r="Y1168" t="s">
        <v>310</v>
      </c>
      <c r="Z1168" t="s">
        <v>171</v>
      </c>
    </row>
    <row r="1169" spans="1:26" x14ac:dyDescent="0.25">
      <c r="A1169" t="s">
        <v>28</v>
      </c>
      <c r="B1169" t="s">
        <v>29</v>
      </c>
      <c r="C1169" s="32">
        <v>2021</v>
      </c>
      <c r="D1169" s="32">
        <v>5</v>
      </c>
      <c r="E1169" t="s">
        <v>164</v>
      </c>
      <c r="F1169" t="s">
        <v>309</v>
      </c>
      <c r="G1169" s="31">
        <v>44158</v>
      </c>
      <c r="H1169" s="31">
        <v>44159</v>
      </c>
      <c r="I1169" s="32">
        <v>41</v>
      </c>
      <c r="J1169" t="s">
        <v>32</v>
      </c>
      <c r="K1169" t="s">
        <v>166</v>
      </c>
      <c r="L1169" t="s">
        <v>207</v>
      </c>
      <c r="M1169" t="s">
        <v>35</v>
      </c>
      <c r="P1169" t="s">
        <v>28</v>
      </c>
      <c r="Q1169" t="s">
        <v>168</v>
      </c>
      <c r="R1169" t="s">
        <v>45</v>
      </c>
      <c r="W1169" s="33">
        <v>298.33</v>
      </c>
      <c r="X1169" t="s">
        <v>201</v>
      </c>
      <c r="Y1169" t="s">
        <v>310</v>
      </c>
      <c r="Z1169" t="s">
        <v>171</v>
      </c>
    </row>
    <row r="1170" spans="1:26" x14ac:dyDescent="0.25">
      <c r="A1170" t="s">
        <v>28</v>
      </c>
      <c r="B1170" t="s">
        <v>29</v>
      </c>
      <c r="C1170" s="32">
        <v>2021</v>
      </c>
      <c r="D1170" s="32">
        <v>5</v>
      </c>
      <c r="E1170" t="s">
        <v>164</v>
      </c>
      <c r="F1170" t="s">
        <v>309</v>
      </c>
      <c r="G1170" s="31">
        <v>44158</v>
      </c>
      <c r="H1170" s="31">
        <v>44159</v>
      </c>
      <c r="I1170" s="32">
        <v>42</v>
      </c>
      <c r="J1170" t="s">
        <v>32</v>
      </c>
      <c r="K1170" t="s">
        <v>166</v>
      </c>
      <c r="L1170" t="s">
        <v>209</v>
      </c>
      <c r="M1170" t="s">
        <v>35</v>
      </c>
      <c r="P1170" t="s">
        <v>28</v>
      </c>
      <c r="Q1170" t="s">
        <v>168</v>
      </c>
      <c r="R1170" t="s">
        <v>45</v>
      </c>
      <c r="W1170" s="33">
        <v>90</v>
      </c>
      <c r="X1170" t="s">
        <v>201</v>
      </c>
      <c r="Y1170" t="s">
        <v>310</v>
      </c>
      <c r="Z1170" t="s">
        <v>171</v>
      </c>
    </row>
    <row r="1171" spans="1:26" x14ac:dyDescent="0.25">
      <c r="A1171" t="s">
        <v>28</v>
      </c>
      <c r="B1171" t="s">
        <v>29</v>
      </c>
      <c r="C1171" s="32">
        <v>2021</v>
      </c>
      <c r="D1171" s="32">
        <v>5</v>
      </c>
      <c r="E1171" t="s">
        <v>164</v>
      </c>
      <c r="F1171" t="s">
        <v>309</v>
      </c>
      <c r="G1171" s="31">
        <v>44158</v>
      </c>
      <c r="H1171" s="31">
        <v>44159</v>
      </c>
      <c r="I1171" s="32">
        <v>43</v>
      </c>
      <c r="J1171" t="s">
        <v>32</v>
      </c>
      <c r="K1171" t="s">
        <v>166</v>
      </c>
      <c r="L1171" t="s">
        <v>209</v>
      </c>
      <c r="M1171" t="s">
        <v>35</v>
      </c>
      <c r="P1171" t="s">
        <v>28</v>
      </c>
      <c r="Q1171" t="s">
        <v>168</v>
      </c>
      <c r="R1171" t="s">
        <v>45</v>
      </c>
      <c r="W1171" s="33">
        <v>40</v>
      </c>
      <c r="X1171" t="s">
        <v>201</v>
      </c>
      <c r="Y1171" t="s">
        <v>310</v>
      </c>
      <c r="Z1171" t="s">
        <v>171</v>
      </c>
    </row>
    <row r="1172" spans="1:26" x14ac:dyDescent="0.25">
      <c r="A1172" t="s">
        <v>28</v>
      </c>
      <c r="B1172" t="s">
        <v>29</v>
      </c>
      <c r="C1172" s="32">
        <v>2021</v>
      </c>
      <c r="D1172" s="32">
        <v>5</v>
      </c>
      <c r="E1172" t="s">
        <v>164</v>
      </c>
      <c r="F1172" t="s">
        <v>309</v>
      </c>
      <c r="G1172" s="31">
        <v>44158</v>
      </c>
      <c r="H1172" s="31">
        <v>44159</v>
      </c>
      <c r="I1172" s="32">
        <v>44</v>
      </c>
      <c r="J1172" t="s">
        <v>32</v>
      </c>
      <c r="K1172" t="s">
        <v>166</v>
      </c>
      <c r="L1172" t="s">
        <v>209</v>
      </c>
      <c r="M1172" t="s">
        <v>35</v>
      </c>
      <c r="P1172" t="s">
        <v>28</v>
      </c>
      <c r="Q1172" t="s">
        <v>168</v>
      </c>
      <c r="R1172" t="s">
        <v>45</v>
      </c>
      <c r="W1172" s="33">
        <v>150</v>
      </c>
      <c r="X1172" t="s">
        <v>201</v>
      </c>
      <c r="Y1172" t="s">
        <v>310</v>
      </c>
      <c r="Z1172" t="s">
        <v>171</v>
      </c>
    </row>
    <row r="1173" spans="1:26" x14ac:dyDescent="0.25">
      <c r="A1173" t="s">
        <v>28</v>
      </c>
      <c r="B1173" t="s">
        <v>29</v>
      </c>
      <c r="C1173" s="32">
        <v>2021</v>
      </c>
      <c r="D1173" s="32">
        <v>5</v>
      </c>
      <c r="E1173" t="s">
        <v>164</v>
      </c>
      <c r="F1173" t="s">
        <v>309</v>
      </c>
      <c r="G1173" s="31">
        <v>44158</v>
      </c>
      <c r="H1173" s="31">
        <v>44159</v>
      </c>
      <c r="I1173" s="32">
        <v>45</v>
      </c>
      <c r="J1173" t="s">
        <v>32</v>
      </c>
      <c r="K1173" t="s">
        <v>166</v>
      </c>
      <c r="L1173" t="s">
        <v>208</v>
      </c>
      <c r="M1173" t="s">
        <v>35</v>
      </c>
      <c r="P1173" t="s">
        <v>28</v>
      </c>
      <c r="Q1173" t="s">
        <v>168</v>
      </c>
      <c r="R1173" t="s">
        <v>45</v>
      </c>
      <c r="W1173" s="33">
        <v>50</v>
      </c>
      <c r="X1173" t="s">
        <v>201</v>
      </c>
      <c r="Y1173" t="s">
        <v>310</v>
      </c>
      <c r="Z1173" t="s">
        <v>171</v>
      </c>
    </row>
    <row r="1174" spans="1:26" x14ac:dyDescent="0.25">
      <c r="A1174" t="s">
        <v>28</v>
      </c>
      <c r="B1174" t="s">
        <v>29</v>
      </c>
      <c r="C1174" s="32">
        <v>2021</v>
      </c>
      <c r="D1174" s="32">
        <v>5</v>
      </c>
      <c r="E1174" t="s">
        <v>164</v>
      </c>
      <c r="F1174" t="s">
        <v>309</v>
      </c>
      <c r="G1174" s="31">
        <v>44158</v>
      </c>
      <c r="H1174" s="31">
        <v>44159</v>
      </c>
      <c r="I1174" s="32">
        <v>46</v>
      </c>
      <c r="J1174" t="s">
        <v>32</v>
      </c>
      <c r="K1174" t="s">
        <v>166</v>
      </c>
      <c r="L1174" t="s">
        <v>208</v>
      </c>
      <c r="M1174" t="s">
        <v>35</v>
      </c>
      <c r="P1174" t="s">
        <v>28</v>
      </c>
      <c r="Q1174" t="s">
        <v>168</v>
      </c>
      <c r="R1174" t="s">
        <v>45</v>
      </c>
      <c r="W1174" s="33">
        <v>288.08999999999997</v>
      </c>
      <c r="X1174" t="s">
        <v>201</v>
      </c>
      <c r="Y1174" t="s">
        <v>310</v>
      </c>
      <c r="Z1174" t="s">
        <v>171</v>
      </c>
    </row>
    <row r="1175" spans="1:26" x14ac:dyDescent="0.25">
      <c r="A1175" t="s">
        <v>28</v>
      </c>
      <c r="B1175" t="s">
        <v>29</v>
      </c>
      <c r="C1175" s="32">
        <v>2021</v>
      </c>
      <c r="D1175" s="32">
        <v>5</v>
      </c>
      <c r="E1175" t="s">
        <v>164</v>
      </c>
      <c r="F1175" t="s">
        <v>309</v>
      </c>
      <c r="G1175" s="31">
        <v>44158</v>
      </c>
      <c r="H1175" s="31">
        <v>44159</v>
      </c>
      <c r="I1175" s="32">
        <v>47</v>
      </c>
      <c r="J1175" t="s">
        <v>32</v>
      </c>
      <c r="K1175" t="s">
        <v>166</v>
      </c>
      <c r="L1175" t="s">
        <v>203</v>
      </c>
      <c r="M1175" t="s">
        <v>35</v>
      </c>
      <c r="P1175" t="s">
        <v>28</v>
      </c>
      <c r="Q1175" t="s">
        <v>168</v>
      </c>
      <c r="R1175" t="s">
        <v>45</v>
      </c>
      <c r="W1175" s="33">
        <v>482.43</v>
      </c>
      <c r="X1175" t="s">
        <v>201</v>
      </c>
      <c r="Y1175" t="s">
        <v>310</v>
      </c>
      <c r="Z1175" t="s">
        <v>171</v>
      </c>
    </row>
    <row r="1176" spans="1:26" x14ac:dyDescent="0.25">
      <c r="A1176" t="s">
        <v>28</v>
      </c>
      <c r="B1176" t="s">
        <v>29</v>
      </c>
      <c r="C1176" s="32">
        <v>2021</v>
      </c>
      <c r="D1176" s="32">
        <v>5</v>
      </c>
      <c r="E1176" t="s">
        <v>164</v>
      </c>
      <c r="F1176" t="s">
        <v>309</v>
      </c>
      <c r="G1176" s="31">
        <v>44158</v>
      </c>
      <c r="H1176" s="31">
        <v>44159</v>
      </c>
      <c r="I1176" s="32">
        <v>48</v>
      </c>
      <c r="J1176" t="s">
        <v>32</v>
      </c>
      <c r="K1176" t="s">
        <v>166</v>
      </c>
      <c r="L1176" t="s">
        <v>172</v>
      </c>
      <c r="M1176" t="s">
        <v>35</v>
      </c>
      <c r="P1176" t="s">
        <v>28</v>
      </c>
      <c r="Q1176" t="s">
        <v>168</v>
      </c>
      <c r="R1176" t="s">
        <v>45</v>
      </c>
      <c r="W1176" s="33">
        <v>250.45</v>
      </c>
      <c r="X1176" t="s">
        <v>201</v>
      </c>
      <c r="Y1176" t="s">
        <v>310</v>
      </c>
      <c r="Z1176" t="s">
        <v>171</v>
      </c>
    </row>
    <row r="1177" spans="1:26" x14ac:dyDescent="0.25">
      <c r="A1177" t="s">
        <v>28</v>
      </c>
      <c r="B1177" t="s">
        <v>29</v>
      </c>
      <c r="C1177" s="32">
        <v>2021</v>
      </c>
      <c r="D1177" s="32">
        <v>5</v>
      </c>
      <c r="E1177" t="s">
        <v>164</v>
      </c>
      <c r="F1177" t="s">
        <v>309</v>
      </c>
      <c r="G1177" s="31">
        <v>44158</v>
      </c>
      <c r="H1177" s="31">
        <v>44159</v>
      </c>
      <c r="I1177" s="32">
        <v>49</v>
      </c>
      <c r="J1177" t="s">
        <v>32</v>
      </c>
      <c r="K1177" t="s">
        <v>166</v>
      </c>
      <c r="L1177" t="s">
        <v>204</v>
      </c>
      <c r="M1177" t="s">
        <v>35</v>
      </c>
      <c r="P1177" t="s">
        <v>28</v>
      </c>
      <c r="Q1177" t="s">
        <v>168</v>
      </c>
      <c r="R1177" t="s">
        <v>45</v>
      </c>
      <c r="W1177" s="33">
        <v>44.71</v>
      </c>
      <c r="X1177" t="s">
        <v>201</v>
      </c>
      <c r="Y1177" t="s">
        <v>310</v>
      </c>
      <c r="Z1177" t="s">
        <v>171</v>
      </c>
    </row>
    <row r="1178" spans="1:26" x14ac:dyDescent="0.25">
      <c r="A1178" t="s">
        <v>28</v>
      </c>
      <c r="B1178" t="s">
        <v>29</v>
      </c>
      <c r="C1178" s="32">
        <v>2021</v>
      </c>
      <c r="D1178" s="32">
        <v>5</v>
      </c>
      <c r="E1178" t="s">
        <v>164</v>
      </c>
      <c r="F1178" t="s">
        <v>309</v>
      </c>
      <c r="G1178" s="31">
        <v>44158</v>
      </c>
      <c r="H1178" s="31">
        <v>44159</v>
      </c>
      <c r="I1178" s="32">
        <v>50</v>
      </c>
      <c r="J1178" t="s">
        <v>32</v>
      </c>
      <c r="K1178" t="s">
        <v>166</v>
      </c>
      <c r="L1178" t="s">
        <v>205</v>
      </c>
      <c r="M1178" t="s">
        <v>35</v>
      </c>
      <c r="P1178" t="s">
        <v>28</v>
      </c>
      <c r="Q1178" t="s">
        <v>168</v>
      </c>
      <c r="R1178" t="s">
        <v>45</v>
      </c>
      <c r="W1178" s="33">
        <v>343.5</v>
      </c>
      <c r="X1178" t="s">
        <v>201</v>
      </c>
      <c r="Y1178" t="s">
        <v>310</v>
      </c>
      <c r="Z1178" t="s">
        <v>171</v>
      </c>
    </row>
    <row r="1179" spans="1:26" x14ac:dyDescent="0.25">
      <c r="A1179" t="s">
        <v>28</v>
      </c>
      <c r="B1179" t="s">
        <v>29</v>
      </c>
      <c r="C1179" s="32">
        <v>2021</v>
      </c>
      <c r="D1179" s="32">
        <v>5</v>
      </c>
      <c r="E1179" t="s">
        <v>164</v>
      </c>
      <c r="F1179" t="s">
        <v>309</v>
      </c>
      <c r="G1179" s="31">
        <v>44158</v>
      </c>
      <c r="H1179" s="31">
        <v>44159</v>
      </c>
      <c r="I1179" s="32">
        <v>51</v>
      </c>
      <c r="J1179" t="s">
        <v>32</v>
      </c>
      <c r="K1179" t="s">
        <v>166</v>
      </c>
      <c r="L1179" t="s">
        <v>206</v>
      </c>
      <c r="M1179" t="s">
        <v>35</v>
      </c>
      <c r="P1179" t="s">
        <v>28</v>
      </c>
      <c r="Q1179" t="s">
        <v>168</v>
      </c>
      <c r="R1179" t="s">
        <v>45</v>
      </c>
      <c r="W1179" s="33">
        <v>37.369999999999997</v>
      </c>
      <c r="X1179" t="s">
        <v>201</v>
      </c>
      <c r="Y1179" t="s">
        <v>310</v>
      </c>
      <c r="Z1179" t="s">
        <v>171</v>
      </c>
    </row>
    <row r="1180" spans="1:26" x14ac:dyDescent="0.25">
      <c r="A1180" t="s">
        <v>28</v>
      </c>
      <c r="B1180" t="s">
        <v>29</v>
      </c>
      <c r="C1180" s="32">
        <v>2021</v>
      </c>
      <c r="D1180" s="32">
        <v>5</v>
      </c>
      <c r="E1180" t="s">
        <v>164</v>
      </c>
      <c r="F1180" t="s">
        <v>309</v>
      </c>
      <c r="G1180" s="31">
        <v>44158</v>
      </c>
      <c r="H1180" s="31">
        <v>44159</v>
      </c>
      <c r="I1180" s="32">
        <v>52</v>
      </c>
      <c r="J1180" t="s">
        <v>32</v>
      </c>
      <c r="K1180" t="s">
        <v>166</v>
      </c>
      <c r="L1180" t="s">
        <v>207</v>
      </c>
      <c r="M1180" t="s">
        <v>35</v>
      </c>
      <c r="P1180" t="s">
        <v>28</v>
      </c>
      <c r="Q1180" t="s">
        <v>168</v>
      </c>
      <c r="R1180" t="s">
        <v>45</v>
      </c>
      <c r="W1180" s="33">
        <v>20.350000000000001</v>
      </c>
      <c r="X1180" t="s">
        <v>201</v>
      </c>
      <c r="Y1180" t="s">
        <v>310</v>
      </c>
      <c r="Z1180" t="s">
        <v>171</v>
      </c>
    </row>
    <row r="1181" spans="1:26" x14ac:dyDescent="0.25">
      <c r="A1181" t="s">
        <v>28</v>
      </c>
      <c r="B1181" t="s">
        <v>29</v>
      </c>
      <c r="C1181" s="32">
        <v>2021</v>
      </c>
      <c r="D1181" s="32">
        <v>5</v>
      </c>
      <c r="E1181" t="s">
        <v>164</v>
      </c>
      <c r="F1181" t="s">
        <v>309</v>
      </c>
      <c r="G1181" s="31">
        <v>44158</v>
      </c>
      <c r="H1181" s="31">
        <v>44159</v>
      </c>
      <c r="I1181" s="32">
        <v>53</v>
      </c>
      <c r="J1181" t="s">
        <v>32</v>
      </c>
      <c r="K1181" t="s">
        <v>166</v>
      </c>
      <c r="L1181" t="s">
        <v>209</v>
      </c>
      <c r="M1181" t="s">
        <v>35</v>
      </c>
      <c r="P1181" t="s">
        <v>28</v>
      </c>
      <c r="Q1181" t="s">
        <v>168</v>
      </c>
      <c r="R1181" t="s">
        <v>45</v>
      </c>
      <c r="W1181" s="33">
        <v>20</v>
      </c>
      <c r="X1181" t="s">
        <v>201</v>
      </c>
      <c r="Y1181" t="s">
        <v>310</v>
      </c>
      <c r="Z1181" t="s">
        <v>171</v>
      </c>
    </row>
    <row r="1182" spans="1:26" x14ac:dyDescent="0.25">
      <c r="A1182" t="s">
        <v>28</v>
      </c>
      <c r="B1182" t="s">
        <v>29</v>
      </c>
      <c r="C1182" s="32">
        <v>2021</v>
      </c>
      <c r="D1182" s="32">
        <v>5</v>
      </c>
      <c r="E1182" t="s">
        <v>164</v>
      </c>
      <c r="F1182" t="s">
        <v>309</v>
      </c>
      <c r="G1182" s="31">
        <v>44158</v>
      </c>
      <c r="H1182" s="31">
        <v>44159</v>
      </c>
      <c r="I1182" s="32">
        <v>54</v>
      </c>
      <c r="J1182" t="s">
        <v>32</v>
      </c>
      <c r="K1182" t="s">
        <v>166</v>
      </c>
      <c r="L1182" t="s">
        <v>198</v>
      </c>
      <c r="M1182" t="s">
        <v>35</v>
      </c>
      <c r="P1182" t="s">
        <v>28</v>
      </c>
      <c r="Q1182" t="s">
        <v>168</v>
      </c>
      <c r="R1182" t="s">
        <v>45</v>
      </c>
      <c r="W1182" s="33">
        <v>4196.29</v>
      </c>
      <c r="X1182" t="s">
        <v>201</v>
      </c>
      <c r="Y1182" t="s">
        <v>310</v>
      </c>
      <c r="Z1182" t="s">
        <v>171</v>
      </c>
    </row>
    <row r="1183" spans="1:26" x14ac:dyDescent="0.25">
      <c r="A1183" t="s">
        <v>28</v>
      </c>
      <c r="B1183" t="s">
        <v>29</v>
      </c>
      <c r="C1183" s="32">
        <v>2021</v>
      </c>
      <c r="D1183" s="32">
        <v>5</v>
      </c>
      <c r="E1183" t="s">
        <v>164</v>
      </c>
      <c r="F1183" t="s">
        <v>309</v>
      </c>
      <c r="G1183" s="31">
        <v>44158</v>
      </c>
      <c r="H1183" s="31">
        <v>44159</v>
      </c>
      <c r="I1183" s="32">
        <v>55</v>
      </c>
      <c r="J1183" t="s">
        <v>32</v>
      </c>
      <c r="K1183" t="s">
        <v>166</v>
      </c>
      <c r="L1183" t="s">
        <v>203</v>
      </c>
      <c r="M1183" t="s">
        <v>35</v>
      </c>
      <c r="P1183" t="s">
        <v>28</v>
      </c>
      <c r="Q1183" t="s">
        <v>168</v>
      </c>
      <c r="R1183" t="s">
        <v>45</v>
      </c>
      <c r="W1183" s="33">
        <v>606.78</v>
      </c>
      <c r="X1183" t="s">
        <v>201</v>
      </c>
      <c r="Y1183" t="s">
        <v>310</v>
      </c>
      <c r="Z1183" t="s">
        <v>171</v>
      </c>
    </row>
    <row r="1184" spans="1:26" x14ac:dyDescent="0.25">
      <c r="A1184" t="s">
        <v>28</v>
      </c>
      <c r="B1184" t="s">
        <v>29</v>
      </c>
      <c r="C1184" s="32">
        <v>2021</v>
      </c>
      <c r="D1184" s="32">
        <v>5</v>
      </c>
      <c r="E1184" t="s">
        <v>164</v>
      </c>
      <c r="F1184" t="s">
        <v>309</v>
      </c>
      <c r="G1184" s="31">
        <v>44158</v>
      </c>
      <c r="H1184" s="31">
        <v>44159</v>
      </c>
      <c r="I1184" s="32">
        <v>56</v>
      </c>
      <c r="J1184" t="s">
        <v>32</v>
      </c>
      <c r="K1184" t="s">
        <v>166</v>
      </c>
      <c r="L1184" t="s">
        <v>172</v>
      </c>
      <c r="M1184" t="s">
        <v>35</v>
      </c>
      <c r="P1184" t="s">
        <v>28</v>
      </c>
      <c r="Q1184" t="s">
        <v>168</v>
      </c>
      <c r="R1184" t="s">
        <v>45</v>
      </c>
      <c r="W1184" s="33">
        <v>296.7</v>
      </c>
      <c r="X1184" t="s">
        <v>201</v>
      </c>
      <c r="Y1184" t="s">
        <v>310</v>
      </c>
      <c r="Z1184" t="s">
        <v>171</v>
      </c>
    </row>
    <row r="1185" spans="1:26" x14ac:dyDescent="0.25">
      <c r="A1185" t="s">
        <v>28</v>
      </c>
      <c r="B1185" t="s">
        <v>29</v>
      </c>
      <c r="C1185" s="32">
        <v>2021</v>
      </c>
      <c r="D1185" s="32">
        <v>5</v>
      </c>
      <c r="E1185" t="s">
        <v>164</v>
      </c>
      <c r="F1185" t="s">
        <v>309</v>
      </c>
      <c r="G1185" s="31">
        <v>44158</v>
      </c>
      <c r="H1185" s="31">
        <v>44159</v>
      </c>
      <c r="I1185" s="32">
        <v>57</v>
      </c>
      <c r="J1185" t="s">
        <v>32</v>
      </c>
      <c r="K1185" t="s">
        <v>166</v>
      </c>
      <c r="L1185" t="s">
        <v>204</v>
      </c>
      <c r="M1185" t="s">
        <v>35</v>
      </c>
      <c r="P1185" t="s">
        <v>28</v>
      </c>
      <c r="Q1185" t="s">
        <v>168</v>
      </c>
      <c r="R1185" t="s">
        <v>45</v>
      </c>
      <c r="W1185" s="33">
        <v>56.23</v>
      </c>
      <c r="X1185" t="s">
        <v>201</v>
      </c>
      <c r="Y1185" t="s">
        <v>310</v>
      </c>
      <c r="Z1185" t="s">
        <v>171</v>
      </c>
    </row>
    <row r="1186" spans="1:26" x14ac:dyDescent="0.25">
      <c r="A1186" t="s">
        <v>28</v>
      </c>
      <c r="B1186" t="s">
        <v>29</v>
      </c>
      <c r="C1186" s="32">
        <v>2021</v>
      </c>
      <c r="D1186" s="32">
        <v>5</v>
      </c>
      <c r="E1186" t="s">
        <v>164</v>
      </c>
      <c r="F1186" t="s">
        <v>309</v>
      </c>
      <c r="G1186" s="31">
        <v>44158</v>
      </c>
      <c r="H1186" s="31">
        <v>44159</v>
      </c>
      <c r="I1186" s="32">
        <v>58</v>
      </c>
      <c r="J1186" t="s">
        <v>32</v>
      </c>
      <c r="K1186" t="s">
        <v>166</v>
      </c>
      <c r="L1186" t="s">
        <v>205</v>
      </c>
      <c r="M1186" t="s">
        <v>35</v>
      </c>
      <c r="P1186" t="s">
        <v>28</v>
      </c>
      <c r="Q1186" t="s">
        <v>168</v>
      </c>
      <c r="R1186" t="s">
        <v>45</v>
      </c>
      <c r="W1186" s="33">
        <v>901</v>
      </c>
      <c r="X1186" t="s">
        <v>201</v>
      </c>
      <c r="Y1186" t="s">
        <v>310</v>
      </c>
      <c r="Z1186" t="s">
        <v>171</v>
      </c>
    </row>
    <row r="1187" spans="1:26" x14ac:dyDescent="0.25">
      <c r="A1187" t="s">
        <v>28</v>
      </c>
      <c r="B1187" t="s">
        <v>29</v>
      </c>
      <c r="C1187" s="32">
        <v>2021</v>
      </c>
      <c r="D1187" s="32">
        <v>5</v>
      </c>
      <c r="E1187" t="s">
        <v>164</v>
      </c>
      <c r="F1187" t="s">
        <v>309</v>
      </c>
      <c r="G1187" s="31">
        <v>44158</v>
      </c>
      <c r="H1187" s="31">
        <v>44159</v>
      </c>
      <c r="I1187" s="32">
        <v>59</v>
      </c>
      <c r="J1187" t="s">
        <v>32</v>
      </c>
      <c r="K1187" t="s">
        <v>166</v>
      </c>
      <c r="L1187" t="s">
        <v>206</v>
      </c>
      <c r="M1187" t="s">
        <v>35</v>
      </c>
      <c r="P1187" t="s">
        <v>28</v>
      </c>
      <c r="Q1187" t="s">
        <v>168</v>
      </c>
      <c r="R1187" t="s">
        <v>45</v>
      </c>
      <c r="W1187" s="33">
        <v>47</v>
      </c>
      <c r="X1187" t="s">
        <v>201</v>
      </c>
      <c r="Y1187" t="s">
        <v>310</v>
      </c>
      <c r="Z1187" t="s">
        <v>171</v>
      </c>
    </row>
    <row r="1188" spans="1:26" x14ac:dyDescent="0.25">
      <c r="A1188" t="s">
        <v>28</v>
      </c>
      <c r="B1188" t="s">
        <v>29</v>
      </c>
      <c r="C1188" s="32">
        <v>2021</v>
      </c>
      <c r="D1188" s="32">
        <v>5</v>
      </c>
      <c r="E1188" t="s">
        <v>164</v>
      </c>
      <c r="F1188" t="s">
        <v>309</v>
      </c>
      <c r="G1188" s="31">
        <v>44158</v>
      </c>
      <c r="H1188" s="31">
        <v>44159</v>
      </c>
      <c r="I1188" s="32">
        <v>60</v>
      </c>
      <c r="J1188" t="s">
        <v>32</v>
      </c>
      <c r="K1188" t="s">
        <v>166</v>
      </c>
      <c r="L1188" t="s">
        <v>207</v>
      </c>
      <c r="M1188" t="s">
        <v>35</v>
      </c>
      <c r="P1188" t="s">
        <v>28</v>
      </c>
      <c r="Q1188" t="s">
        <v>168</v>
      </c>
      <c r="R1188" t="s">
        <v>45</v>
      </c>
      <c r="W1188" s="33">
        <v>25.6</v>
      </c>
      <c r="X1188" t="s">
        <v>201</v>
      </c>
      <c r="Y1188" t="s">
        <v>310</v>
      </c>
      <c r="Z1188" t="s">
        <v>171</v>
      </c>
    </row>
    <row r="1189" spans="1:26" x14ac:dyDescent="0.25">
      <c r="A1189" t="s">
        <v>28</v>
      </c>
      <c r="B1189" t="s">
        <v>29</v>
      </c>
      <c r="C1189" s="32">
        <v>2021</v>
      </c>
      <c r="D1189" s="32">
        <v>5</v>
      </c>
      <c r="E1189" t="s">
        <v>164</v>
      </c>
      <c r="F1189" t="s">
        <v>309</v>
      </c>
      <c r="G1189" s="31">
        <v>44158</v>
      </c>
      <c r="H1189" s="31">
        <v>44159</v>
      </c>
      <c r="I1189" s="32">
        <v>61</v>
      </c>
      <c r="J1189" t="s">
        <v>32</v>
      </c>
      <c r="K1189" t="s">
        <v>166</v>
      </c>
      <c r="L1189" t="s">
        <v>209</v>
      </c>
      <c r="M1189" t="s">
        <v>35</v>
      </c>
      <c r="P1189" t="s">
        <v>28</v>
      </c>
      <c r="Q1189" t="s">
        <v>168</v>
      </c>
      <c r="R1189" t="s">
        <v>45</v>
      </c>
      <c r="W1189" s="33">
        <v>20</v>
      </c>
      <c r="X1189" t="s">
        <v>201</v>
      </c>
      <c r="Y1189" t="s">
        <v>310</v>
      </c>
      <c r="Z1189" t="s">
        <v>171</v>
      </c>
    </row>
    <row r="1190" spans="1:26" x14ac:dyDescent="0.25">
      <c r="A1190" t="s">
        <v>28</v>
      </c>
      <c r="B1190" t="s">
        <v>29</v>
      </c>
      <c r="C1190" s="32">
        <v>2021</v>
      </c>
      <c r="D1190" s="32">
        <v>5</v>
      </c>
      <c r="E1190" t="s">
        <v>164</v>
      </c>
      <c r="F1190" t="s">
        <v>309</v>
      </c>
      <c r="G1190" s="31">
        <v>44158</v>
      </c>
      <c r="H1190" s="31">
        <v>44159</v>
      </c>
      <c r="I1190" s="32">
        <v>62</v>
      </c>
      <c r="J1190" t="s">
        <v>173</v>
      </c>
      <c r="K1190" t="s">
        <v>174</v>
      </c>
      <c r="L1190" t="s">
        <v>198</v>
      </c>
      <c r="M1190" t="s">
        <v>175</v>
      </c>
      <c r="P1190" t="s">
        <v>28</v>
      </c>
      <c r="Q1190" t="s">
        <v>176</v>
      </c>
      <c r="R1190" t="s">
        <v>45</v>
      </c>
      <c r="W1190" s="33">
        <v>3135.54</v>
      </c>
      <c r="X1190" t="s">
        <v>201</v>
      </c>
      <c r="Y1190" t="s">
        <v>310</v>
      </c>
      <c r="Z1190" t="s">
        <v>171</v>
      </c>
    </row>
    <row r="1191" spans="1:26" x14ac:dyDescent="0.25">
      <c r="A1191" t="s">
        <v>28</v>
      </c>
      <c r="B1191" t="s">
        <v>29</v>
      </c>
      <c r="C1191" s="32">
        <v>2021</v>
      </c>
      <c r="D1191" s="32">
        <v>5</v>
      </c>
      <c r="E1191" t="s">
        <v>164</v>
      </c>
      <c r="F1191" t="s">
        <v>309</v>
      </c>
      <c r="G1191" s="31">
        <v>44158</v>
      </c>
      <c r="H1191" s="31">
        <v>44159</v>
      </c>
      <c r="I1191" s="32">
        <v>63</v>
      </c>
      <c r="J1191" t="s">
        <v>173</v>
      </c>
      <c r="K1191" t="s">
        <v>174</v>
      </c>
      <c r="L1191" t="s">
        <v>203</v>
      </c>
      <c r="M1191" t="s">
        <v>175</v>
      </c>
      <c r="P1191" t="s">
        <v>28</v>
      </c>
      <c r="Q1191" t="s">
        <v>176</v>
      </c>
      <c r="R1191" t="s">
        <v>45</v>
      </c>
      <c r="W1191" s="33">
        <v>370.22</v>
      </c>
      <c r="X1191" t="s">
        <v>201</v>
      </c>
      <c r="Y1191" t="s">
        <v>310</v>
      </c>
      <c r="Z1191" t="s">
        <v>171</v>
      </c>
    </row>
    <row r="1192" spans="1:26" x14ac:dyDescent="0.25">
      <c r="A1192" t="s">
        <v>28</v>
      </c>
      <c r="B1192" t="s">
        <v>29</v>
      </c>
      <c r="C1192" s="32">
        <v>2021</v>
      </c>
      <c r="D1192" s="32">
        <v>5</v>
      </c>
      <c r="E1192" t="s">
        <v>164</v>
      </c>
      <c r="F1192" t="s">
        <v>309</v>
      </c>
      <c r="G1192" s="31">
        <v>44158</v>
      </c>
      <c r="H1192" s="31">
        <v>44159</v>
      </c>
      <c r="I1192" s="32">
        <v>64</v>
      </c>
      <c r="J1192" t="s">
        <v>173</v>
      </c>
      <c r="K1192" t="s">
        <v>174</v>
      </c>
      <c r="L1192" t="s">
        <v>172</v>
      </c>
      <c r="M1192" t="s">
        <v>175</v>
      </c>
      <c r="P1192" t="s">
        <v>28</v>
      </c>
      <c r="Q1192" t="s">
        <v>176</v>
      </c>
      <c r="R1192" t="s">
        <v>45</v>
      </c>
      <c r="W1192" s="33">
        <v>217.11</v>
      </c>
      <c r="X1192" t="s">
        <v>201</v>
      </c>
      <c r="Y1192" t="s">
        <v>310</v>
      </c>
      <c r="Z1192" t="s">
        <v>171</v>
      </c>
    </row>
    <row r="1193" spans="1:26" x14ac:dyDescent="0.25">
      <c r="A1193" t="s">
        <v>28</v>
      </c>
      <c r="B1193" t="s">
        <v>29</v>
      </c>
      <c r="C1193" s="32">
        <v>2021</v>
      </c>
      <c r="D1193" s="32">
        <v>5</v>
      </c>
      <c r="E1193" t="s">
        <v>164</v>
      </c>
      <c r="F1193" t="s">
        <v>309</v>
      </c>
      <c r="G1193" s="31">
        <v>44158</v>
      </c>
      <c r="H1193" s="31">
        <v>44159</v>
      </c>
      <c r="I1193" s="32">
        <v>65</v>
      </c>
      <c r="J1193" t="s">
        <v>173</v>
      </c>
      <c r="K1193" t="s">
        <v>174</v>
      </c>
      <c r="L1193" t="s">
        <v>204</v>
      </c>
      <c r="M1193" t="s">
        <v>175</v>
      </c>
      <c r="P1193" t="s">
        <v>28</v>
      </c>
      <c r="Q1193" t="s">
        <v>176</v>
      </c>
      <c r="R1193" t="s">
        <v>45</v>
      </c>
      <c r="W1193" s="33">
        <v>42.02</v>
      </c>
      <c r="X1193" t="s">
        <v>201</v>
      </c>
      <c r="Y1193" t="s">
        <v>310</v>
      </c>
      <c r="Z1193" t="s">
        <v>171</v>
      </c>
    </row>
    <row r="1194" spans="1:26" x14ac:dyDescent="0.25">
      <c r="A1194" t="s">
        <v>28</v>
      </c>
      <c r="B1194" t="s">
        <v>29</v>
      </c>
      <c r="C1194" s="32">
        <v>2021</v>
      </c>
      <c r="D1194" s="32">
        <v>5</v>
      </c>
      <c r="E1194" t="s">
        <v>164</v>
      </c>
      <c r="F1194" t="s">
        <v>309</v>
      </c>
      <c r="G1194" s="31">
        <v>44158</v>
      </c>
      <c r="H1194" s="31">
        <v>44159</v>
      </c>
      <c r="I1194" s="32">
        <v>66</v>
      </c>
      <c r="J1194" t="s">
        <v>173</v>
      </c>
      <c r="K1194" t="s">
        <v>174</v>
      </c>
      <c r="L1194" t="s">
        <v>205</v>
      </c>
      <c r="M1194" t="s">
        <v>175</v>
      </c>
      <c r="P1194" t="s">
        <v>28</v>
      </c>
      <c r="Q1194" t="s">
        <v>176</v>
      </c>
      <c r="R1194" t="s">
        <v>45</v>
      </c>
      <c r="W1194" s="33">
        <v>1072.75</v>
      </c>
      <c r="X1194" t="s">
        <v>201</v>
      </c>
      <c r="Y1194" t="s">
        <v>310</v>
      </c>
      <c r="Z1194" t="s">
        <v>171</v>
      </c>
    </row>
    <row r="1195" spans="1:26" x14ac:dyDescent="0.25">
      <c r="A1195" t="s">
        <v>28</v>
      </c>
      <c r="B1195" t="s">
        <v>29</v>
      </c>
      <c r="C1195" s="32">
        <v>2021</v>
      </c>
      <c r="D1195" s="32">
        <v>5</v>
      </c>
      <c r="E1195" t="s">
        <v>164</v>
      </c>
      <c r="F1195" t="s">
        <v>309</v>
      </c>
      <c r="G1195" s="31">
        <v>44158</v>
      </c>
      <c r="H1195" s="31">
        <v>44159</v>
      </c>
      <c r="I1195" s="32">
        <v>67</v>
      </c>
      <c r="J1195" t="s">
        <v>173</v>
      </c>
      <c r="K1195" t="s">
        <v>174</v>
      </c>
      <c r="L1195" t="s">
        <v>206</v>
      </c>
      <c r="M1195" t="s">
        <v>175</v>
      </c>
      <c r="P1195" t="s">
        <v>28</v>
      </c>
      <c r="Q1195" t="s">
        <v>176</v>
      </c>
      <c r="R1195" t="s">
        <v>45</v>
      </c>
      <c r="W1195" s="33">
        <v>35.119999999999997</v>
      </c>
      <c r="X1195" t="s">
        <v>201</v>
      </c>
      <c r="Y1195" t="s">
        <v>310</v>
      </c>
      <c r="Z1195" t="s">
        <v>171</v>
      </c>
    </row>
    <row r="1196" spans="1:26" x14ac:dyDescent="0.25">
      <c r="A1196" t="s">
        <v>28</v>
      </c>
      <c r="B1196" t="s">
        <v>29</v>
      </c>
      <c r="C1196" s="32">
        <v>2021</v>
      </c>
      <c r="D1196" s="32">
        <v>5</v>
      </c>
      <c r="E1196" t="s">
        <v>164</v>
      </c>
      <c r="F1196" t="s">
        <v>309</v>
      </c>
      <c r="G1196" s="31">
        <v>44158</v>
      </c>
      <c r="H1196" s="31">
        <v>44159</v>
      </c>
      <c r="I1196" s="32">
        <v>68</v>
      </c>
      <c r="J1196" t="s">
        <v>173</v>
      </c>
      <c r="K1196" t="s">
        <v>174</v>
      </c>
      <c r="L1196" t="s">
        <v>207</v>
      </c>
      <c r="M1196" t="s">
        <v>175</v>
      </c>
      <c r="P1196" t="s">
        <v>28</v>
      </c>
      <c r="Q1196" t="s">
        <v>176</v>
      </c>
      <c r="R1196" t="s">
        <v>45</v>
      </c>
      <c r="W1196" s="33">
        <v>19.13</v>
      </c>
      <c r="X1196" t="s">
        <v>201</v>
      </c>
      <c r="Y1196" t="s">
        <v>310</v>
      </c>
      <c r="Z1196" t="s">
        <v>171</v>
      </c>
    </row>
    <row r="1197" spans="1:26" x14ac:dyDescent="0.25">
      <c r="A1197" t="s">
        <v>28</v>
      </c>
      <c r="B1197" t="s">
        <v>29</v>
      </c>
      <c r="C1197" s="32">
        <v>2021</v>
      </c>
      <c r="D1197" s="32">
        <v>5</v>
      </c>
      <c r="E1197" t="s">
        <v>164</v>
      </c>
      <c r="F1197" t="s">
        <v>309</v>
      </c>
      <c r="G1197" s="31">
        <v>44158</v>
      </c>
      <c r="H1197" s="31">
        <v>44159</v>
      </c>
      <c r="I1197" s="32">
        <v>69</v>
      </c>
      <c r="J1197" t="s">
        <v>173</v>
      </c>
      <c r="K1197" t="s">
        <v>174</v>
      </c>
      <c r="L1197" t="s">
        <v>209</v>
      </c>
      <c r="M1197" t="s">
        <v>175</v>
      </c>
      <c r="P1197" t="s">
        <v>28</v>
      </c>
      <c r="Q1197" t="s">
        <v>176</v>
      </c>
      <c r="R1197" t="s">
        <v>45</v>
      </c>
      <c r="W1197" s="33">
        <v>20</v>
      </c>
      <c r="X1197" t="s">
        <v>201</v>
      </c>
      <c r="Y1197" t="s">
        <v>310</v>
      </c>
      <c r="Z1197" t="s">
        <v>171</v>
      </c>
    </row>
    <row r="1198" spans="1:26" x14ac:dyDescent="0.25">
      <c r="A1198" t="s">
        <v>28</v>
      </c>
      <c r="B1198" t="s">
        <v>29</v>
      </c>
      <c r="C1198" s="32">
        <v>2021</v>
      </c>
      <c r="D1198" s="32">
        <v>5</v>
      </c>
      <c r="E1198" t="s">
        <v>164</v>
      </c>
      <c r="F1198" t="s">
        <v>309</v>
      </c>
      <c r="G1198" s="31">
        <v>44158</v>
      </c>
      <c r="H1198" s="31">
        <v>44159</v>
      </c>
      <c r="I1198" s="32">
        <v>70</v>
      </c>
      <c r="J1198" t="s">
        <v>173</v>
      </c>
      <c r="K1198" t="s">
        <v>174</v>
      </c>
      <c r="L1198" t="s">
        <v>208</v>
      </c>
      <c r="M1198" t="s">
        <v>175</v>
      </c>
      <c r="P1198" t="s">
        <v>28</v>
      </c>
      <c r="Q1198" t="s">
        <v>176</v>
      </c>
      <c r="R1198" t="s">
        <v>45</v>
      </c>
      <c r="W1198" s="33">
        <v>83.18</v>
      </c>
      <c r="X1198" t="s">
        <v>201</v>
      </c>
      <c r="Y1198" t="s">
        <v>310</v>
      </c>
      <c r="Z1198" t="s">
        <v>171</v>
      </c>
    </row>
    <row r="1199" spans="1:26" x14ac:dyDescent="0.25">
      <c r="A1199" t="s">
        <v>28</v>
      </c>
      <c r="B1199" t="s">
        <v>29</v>
      </c>
      <c r="C1199" s="32">
        <v>2021</v>
      </c>
      <c r="D1199" s="32">
        <v>5</v>
      </c>
      <c r="E1199" t="s">
        <v>164</v>
      </c>
      <c r="F1199" t="s">
        <v>309</v>
      </c>
      <c r="G1199" s="31">
        <v>44158</v>
      </c>
      <c r="H1199" s="31">
        <v>44159</v>
      </c>
      <c r="I1199" s="32">
        <v>71</v>
      </c>
      <c r="J1199" t="s">
        <v>173</v>
      </c>
      <c r="K1199" t="s">
        <v>174</v>
      </c>
      <c r="L1199" t="s">
        <v>198</v>
      </c>
      <c r="M1199" t="s">
        <v>210</v>
      </c>
      <c r="P1199" t="s">
        <v>28</v>
      </c>
      <c r="Q1199" t="s">
        <v>176</v>
      </c>
      <c r="R1199" t="s">
        <v>45</v>
      </c>
      <c r="W1199" s="33">
        <v>689.45</v>
      </c>
      <c r="X1199" t="s">
        <v>201</v>
      </c>
      <c r="Y1199" t="s">
        <v>310</v>
      </c>
      <c r="Z1199" t="s">
        <v>171</v>
      </c>
    </row>
    <row r="1200" spans="1:26" x14ac:dyDescent="0.25">
      <c r="A1200" t="s">
        <v>28</v>
      </c>
      <c r="B1200" t="s">
        <v>29</v>
      </c>
      <c r="C1200" s="32">
        <v>2021</v>
      </c>
      <c r="D1200" s="32">
        <v>5</v>
      </c>
      <c r="E1200" t="s">
        <v>164</v>
      </c>
      <c r="F1200" t="s">
        <v>309</v>
      </c>
      <c r="G1200" s="31">
        <v>44158</v>
      </c>
      <c r="H1200" s="31">
        <v>44159</v>
      </c>
      <c r="I1200" s="32">
        <v>72</v>
      </c>
      <c r="J1200" t="s">
        <v>173</v>
      </c>
      <c r="K1200" t="s">
        <v>174</v>
      </c>
      <c r="L1200" t="s">
        <v>203</v>
      </c>
      <c r="M1200" t="s">
        <v>210</v>
      </c>
      <c r="P1200" t="s">
        <v>28</v>
      </c>
      <c r="Q1200" t="s">
        <v>176</v>
      </c>
      <c r="R1200" t="s">
        <v>45</v>
      </c>
      <c r="W1200" s="33">
        <v>99.7</v>
      </c>
      <c r="X1200" t="s">
        <v>201</v>
      </c>
      <c r="Y1200" t="s">
        <v>310</v>
      </c>
      <c r="Z1200" t="s">
        <v>171</v>
      </c>
    </row>
    <row r="1201" spans="1:26" x14ac:dyDescent="0.25">
      <c r="A1201" t="s">
        <v>28</v>
      </c>
      <c r="B1201" t="s">
        <v>29</v>
      </c>
      <c r="C1201" s="32">
        <v>2021</v>
      </c>
      <c r="D1201" s="32">
        <v>5</v>
      </c>
      <c r="E1201" t="s">
        <v>164</v>
      </c>
      <c r="F1201" t="s">
        <v>309</v>
      </c>
      <c r="G1201" s="31">
        <v>44158</v>
      </c>
      <c r="H1201" s="31">
        <v>44159</v>
      </c>
      <c r="I1201" s="32">
        <v>73</v>
      </c>
      <c r="J1201" t="s">
        <v>173</v>
      </c>
      <c r="K1201" t="s">
        <v>174</v>
      </c>
      <c r="L1201" t="s">
        <v>172</v>
      </c>
      <c r="M1201" t="s">
        <v>210</v>
      </c>
      <c r="P1201" t="s">
        <v>28</v>
      </c>
      <c r="Q1201" t="s">
        <v>176</v>
      </c>
      <c r="R1201" t="s">
        <v>45</v>
      </c>
      <c r="W1201" s="33">
        <v>47.88</v>
      </c>
      <c r="X1201" t="s">
        <v>201</v>
      </c>
      <c r="Y1201" t="s">
        <v>310</v>
      </c>
      <c r="Z1201" t="s">
        <v>171</v>
      </c>
    </row>
    <row r="1202" spans="1:26" x14ac:dyDescent="0.25">
      <c r="A1202" t="s">
        <v>28</v>
      </c>
      <c r="B1202" t="s">
        <v>29</v>
      </c>
      <c r="C1202" s="32">
        <v>2021</v>
      </c>
      <c r="D1202" s="32">
        <v>5</v>
      </c>
      <c r="E1202" t="s">
        <v>164</v>
      </c>
      <c r="F1202" t="s">
        <v>309</v>
      </c>
      <c r="G1202" s="31">
        <v>44158</v>
      </c>
      <c r="H1202" s="31">
        <v>44159</v>
      </c>
      <c r="I1202" s="32">
        <v>74</v>
      </c>
      <c r="J1202" t="s">
        <v>173</v>
      </c>
      <c r="K1202" t="s">
        <v>174</v>
      </c>
      <c r="L1202" t="s">
        <v>204</v>
      </c>
      <c r="M1202" t="s">
        <v>210</v>
      </c>
      <c r="P1202" t="s">
        <v>28</v>
      </c>
      <c r="Q1202" t="s">
        <v>176</v>
      </c>
      <c r="R1202" t="s">
        <v>45</v>
      </c>
      <c r="W1202" s="33">
        <v>9.23</v>
      </c>
      <c r="X1202" t="s">
        <v>201</v>
      </c>
      <c r="Y1202" t="s">
        <v>310</v>
      </c>
      <c r="Z1202" t="s">
        <v>171</v>
      </c>
    </row>
    <row r="1203" spans="1:26" x14ac:dyDescent="0.25">
      <c r="A1203" t="s">
        <v>28</v>
      </c>
      <c r="B1203" t="s">
        <v>29</v>
      </c>
      <c r="C1203" s="32">
        <v>2021</v>
      </c>
      <c r="D1203" s="32">
        <v>5</v>
      </c>
      <c r="E1203" t="s">
        <v>164</v>
      </c>
      <c r="F1203" t="s">
        <v>309</v>
      </c>
      <c r="G1203" s="31">
        <v>44158</v>
      </c>
      <c r="H1203" s="31">
        <v>44159</v>
      </c>
      <c r="I1203" s="32">
        <v>75</v>
      </c>
      <c r="J1203" t="s">
        <v>173</v>
      </c>
      <c r="K1203" t="s">
        <v>174</v>
      </c>
      <c r="L1203" t="s">
        <v>205</v>
      </c>
      <c r="M1203" t="s">
        <v>210</v>
      </c>
      <c r="P1203" t="s">
        <v>28</v>
      </c>
      <c r="Q1203" t="s">
        <v>176</v>
      </c>
      <c r="R1203" t="s">
        <v>45</v>
      </c>
      <c r="W1203" s="33">
        <v>180.2</v>
      </c>
      <c r="X1203" t="s">
        <v>201</v>
      </c>
      <c r="Y1203" t="s">
        <v>310</v>
      </c>
      <c r="Z1203" t="s">
        <v>171</v>
      </c>
    </row>
    <row r="1204" spans="1:26" x14ac:dyDescent="0.25">
      <c r="A1204" t="s">
        <v>28</v>
      </c>
      <c r="B1204" t="s">
        <v>29</v>
      </c>
      <c r="C1204" s="32">
        <v>2021</v>
      </c>
      <c r="D1204" s="32">
        <v>5</v>
      </c>
      <c r="E1204" t="s">
        <v>164</v>
      </c>
      <c r="F1204" t="s">
        <v>309</v>
      </c>
      <c r="G1204" s="31">
        <v>44158</v>
      </c>
      <c r="H1204" s="31">
        <v>44159</v>
      </c>
      <c r="I1204" s="32">
        <v>76</v>
      </c>
      <c r="J1204" t="s">
        <v>173</v>
      </c>
      <c r="K1204" t="s">
        <v>174</v>
      </c>
      <c r="L1204" t="s">
        <v>206</v>
      </c>
      <c r="M1204" t="s">
        <v>210</v>
      </c>
      <c r="P1204" t="s">
        <v>28</v>
      </c>
      <c r="Q1204" t="s">
        <v>176</v>
      </c>
      <c r="R1204" t="s">
        <v>45</v>
      </c>
      <c r="W1204" s="33">
        <v>7.72</v>
      </c>
      <c r="X1204" t="s">
        <v>201</v>
      </c>
      <c r="Y1204" t="s">
        <v>310</v>
      </c>
      <c r="Z1204" t="s">
        <v>171</v>
      </c>
    </row>
    <row r="1205" spans="1:26" x14ac:dyDescent="0.25">
      <c r="A1205" t="s">
        <v>28</v>
      </c>
      <c r="B1205" t="s">
        <v>29</v>
      </c>
      <c r="C1205" s="32">
        <v>2021</v>
      </c>
      <c r="D1205" s="32">
        <v>5</v>
      </c>
      <c r="E1205" t="s">
        <v>164</v>
      </c>
      <c r="F1205" t="s">
        <v>309</v>
      </c>
      <c r="G1205" s="31">
        <v>44158</v>
      </c>
      <c r="H1205" s="31">
        <v>44159</v>
      </c>
      <c r="I1205" s="32">
        <v>77</v>
      </c>
      <c r="J1205" t="s">
        <v>173</v>
      </c>
      <c r="K1205" t="s">
        <v>174</v>
      </c>
      <c r="L1205" t="s">
        <v>207</v>
      </c>
      <c r="M1205" t="s">
        <v>210</v>
      </c>
      <c r="P1205" t="s">
        <v>28</v>
      </c>
      <c r="Q1205" t="s">
        <v>176</v>
      </c>
      <c r="R1205" t="s">
        <v>45</v>
      </c>
      <c r="W1205" s="33">
        <v>4.2</v>
      </c>
      <c r="X1205" t="s">
        <v>201</v>
      </c>
      <c r="Y1205" t="s">
        <v>310</v>
      </c>
      <c r="Z1205" t="s">
        <v>171</v>
      </c>
    </row>
    <row r="1206" spans="1:26" x14ac:dyDescent="0.25">
      <c r="A1206" t="s">
        <v>28</v>
      </c>
      <c r="B1206" t="s">
        <v>29</v>
      </c>
      <c r="C1206" s="32">
        <v>2021</v>
      </c>
      <c r="D1206" s="32">
        <v>5</v>
      </c>
      <c r="E1206" t="s">
        <v>164</v>
      </c>
      <c r="F1206" t="s">
        <v>309</v>
      </c>
      <c r="G1206" s="31">
        <v>44158</v>
      </c>
      <c r="H1206" s="31">
        <v>44159</v>
      </c>
      <c r="I1206" s="32">
        <v>78</v>
      </c>
      <c r="J1206" t="s">
        <v>173</v>
      </c>
      <c r="K1206" t="s">
        <v>174</v>
      </c>
      <c r="L1206" t="s">
        <v>209</v>
      </c>
      <c r="M1206" t="s">
        <v>210</v>
      </c>
      <c r="P1206" t="s">
        <v>28</v>
      </c>
      <c r="Q1206" t="s">
        <v>176</v>
      </c>
      <c r="R1206" t="s">
        <v>45</v>
      </c>
      <c r="W1206" s="33">
        <v>4</v>
      </c>
      <c r="X1206" t="s">
        <v>201</v>
      </c>
      <c r="Y1206" t="s">
        <v>310</v>
      </c>
      <c r="Z1206" t="s">
        <v>171</v>
      </c>
    </row>
    <row r="1207" spans="1:26" x14ac:dyDescent="0.25">
      <c r="A1207" t="s">
        <v>28</v>
      </c>
      <c r="B1207" t="s">
        <v>29</v>
      </c>
      <c r="C1207" s="32">
        <v>2021</v>
      </c>
      <c r="D1207" s="32">
        <v>5</v>
      </c>
      <c r="E1207" t="s">
        <v>164</v>
      </c>
      <c r="F1207" t="s">
        <v>309</v>
      </c>
      <c r="G1207" s="31">
        <v>44158</v>
      </c>
      <c r="H1207" s="31">
        <v>44159</v>
      </c>
      <c r="I1207" s="32">
        <v>79</v>
      </c>
      <c r="J1207" t="s">
        <v>173</v>
      </c>
      <c r="K1207" t="s">
        <v>174</v>
      </c>
      <c r="L1207" t="s">
        <v>198</v>
      </c>
      <c r="M1207" t="s">
        <v>182</v>
      </c>
      <c r="P1207" t="s">
        <v>28</v>
      </c>
      <c r="Q1207" t="s">
        <v>176</v>
      </c>
      <c r="R1207" t="s">
        <v>45</v>
      </c>
      <c r="W1207" s="33">
        <v>2932.88</v>
      </c>
      <c r="X1207" t="s">
        <v>201</v>
      </c>
      <c r="Y1207" t="s">
        <v>310</v>
      </c>
      <c r="Z1207" t="s">
        <v>171</v>
      </c>
    </row>
    <row r="1208" spans="1:26" x14ac:dyDescent="0.25">
      <c r="A1208" t="s">
        <v>28</v>
      </c>
      <c r="B1208" t="s">
        <v>29</v>
      </c>
      <c r="C1208" s="32">
        <v>2021</v>
      </c>
      <c r="D1208" s="32">
        <v>5</v>
      </c>
      <c r="E1208" t="s">
        <v>164</v>
      </c>
      <c r="F1208" t="s">
        <v>309</v>
      </c>
      <c r="G1208" s="31">
        <v>44158</v>
      </c>
      <c r="H1208" s="31">
        <v>44159</v>
      </c>
      <c r="I1208" s="32">
        <v>80</v>
      </c>
      <c r="J1208" t="s">
        <v>173</v>
      </c>
      <c r="K1208" t="s">
        <v>174</v>
      </c>
      <c r="L1208" t="s">
        <v>203</v>
      </c>
      <c r="M1208" t="s">
        <v>182</v>
      </c>
      <c r="P1208" t="s">
        <v>28</v>
      </c>
      <c r="Q1208" t="s">
        <v>176</v>
      </c>
      <c r="R1208" t="s">
        <v>45</v>
      </c>
      <c r="W1208" s="33">
        <v>424.09</v>
      </c>
      <c r="X1208" t="s">
        <v>201</v>
      </c>
      <c r="Y1208" t="s">
        <v>310</v>
      </c>
      <c r="Z1208" t="s">
        <v>171</v>
      </c>
    </row>
    <row r="1209" spans="1:26" x14ac:dyDescent="0.25">
      <c r="A1209" t="s">
        <v>28</v>
      </c>
      <c r="B1209" t="s">
        <v>29</v>
      </c>
      <c r="C1209" s="32">
        <v>2021</v>
      </c>
      <c r="D1209" s="32">
        <v>5</v>
      </c>
      <c r="E1209" t="s">
        <v>164</v>
      </c>
      <c r="F1209" t="s">
        <v>309</v>
      </c>
      <c r="G1209" s="31">
        <v>44158</v>
      </c>
      <c r="H1209" s="31">
        <v>44159</v>
      </c>
      <c r="I1209" s="32">
        <v>81</v>
      </c>
      <c r="J1209" t="s">
        <v>173</v>
      </c>
      <c r="K1209" t="s">
        <v>174</v>
      </c>
      <c r="L1209" t="s">
        <v>172</v>
      </c>
      <c r="M1209" t="s">
        <v>182</v>
      </c>
      <c r="P1209" t="s">
        <v>28</v>
      </c>
      <c r="Q1209" t="s">
        <v>176</v>
      </c>
      <c r="R1209" t="s">
        <v>45</v>
      </c>
      <c r="W1209" s="33">
        <v>214.42</v>
      </c>
      <c r="X1209" t="s">
        <v>201</v>
      </c>
      <c r="Y1209" t="s">
        <v>310</v>
      </c>
      <c r="Z1209" t="s">
        <v>171</v>
      </c>
    </row>
    <row r="1210" spans="1:26" x14ac:dyDescent="0.25">
      <c r="A1210" t="s">
        <v>28</v>
      </c>
      <c r="B1210" t="s">
        <v>29</v>
      </c>
      <c r="C1210" s="32">
        <v>2021</v>
      </c>
      <c r="D1210" s="32">
        <v>5</v>
      </c>
      <c r="E1210" t="s">
        <v>164</v>
      </c>
      <c r="F1210" t="s">
        <v>309</v>
      </c>
      <c r="G1210" s="31">
        <v>44158</v>
      </c>
      <c r="H1210" s="31">
        <v>44159</v>
      </c>
      <c r="I1210" s="32">
        <v>82</v>
      </c>
      <c r="J1210" t="s">
        <v>173</v>
      </c>
      <c r="K1210" t="s">
        <v>174</v>
      </c>
      <c r="L1210" t="s">
        <v>204</v>
      </c>
      <c r="M1210" t="s">
        <v>182</v>
      </c>
      <c r="P1210" t="s">
        <v>28</v>
      </c>
      <c r="Q1210" t="s">
        <v>176</v>
      </c>
      <c r="R1210" t="s">
        <v>45</v>
      </c>
      <c r="W1210" s="33">
        <v>39.299999999999997</v>
      </c>
      <c r="X1210" t="s">
        <v>201</v>
      </c>
      <c r="Y1210" t="s">
        <v>310</v>
      </c>
      <c r="Z1210" t="s">
        <v>171</v>
      </c>
    </row>
    <row r="1211" spans="1:26" x14ac:dyDescent="0.25">
      <c r="A1211" t="s">
        <v>28</v>
      </c>
      <c r="B1211" t="s">
        <v>29</v>
      </c>
      <c r="C1211" s="32">
        <v>2021</v>
      </c>
      <c r="D1211" s="32">
        <v>5</v>
      </c>
      <c r="E1211" t="s">
        <v>164</v>
      </c>
      <c r="F1211" t="s">
        <v>309</v>
      </c>
      <c r="G1211" s="31">
        <v>44158</v>
      </c>
      <c r="H1211" s="31">
        <v>44159</v>
      </c>
      <c r="I1211" s="32">
        <v>83</v>
      </c>
      <c r="J1211" t="s">
        <v>173</v>
      </c>
      <c r="K1211" t="s">
        <v>174</v>
      </c>
      <c r="L1211" t="s">
        <v>205</v>
      </c>
      <c r="M1211" t="s">
        <v>182</v>
      </c>
      <c r="P1211" t="s">
        <v>28</v>
      </c>
      <c r="Q1211" t="s">
        <v>176</v>
      </c>
      <c r="R1211" t="s">
        <v>45</v>
      </c>
      <c r="W1211" s="33">
        <v>343.5</v>
      </c>
      <c r="X1211" t="s">
        <v>201</v>
      </c>
      <c r="Y1211" t="s">
        <v>310</v>
      </c>
      <c r="Z1211" t="s">
        <v>171</v>
      </c>
    </row>
    <row r="1212" spans="1:26" x14ac:dyDescent="0.25">
      <c r="A1212" t="s">
        <v>28</v>
      </c>
      <c r="B1212" t="s">
        <v>29</v>
      </c>
      <c r="C1212" s="32">
        <v>2021</v>
      </c>
      <c r="D1212" s="32">
        <v>5</v>
      </c>
      <c r="E1212" t="s">
        <v>164</v>
      </c>
      <c r="F1212" t="s">
        <v>309</v>
      </c>
      <c r="G1212" s="31">
        <v>44158</v>
      </c>
      <c r="H1212" s="31">
        <v>44159</v>
      </c>
      <c r="I1212" s="32">
        <v>84</v>
      </c>
      <c r="J1212" t="s">
        <v>173</v>
      </c>
      <c r="K1212" t="s">
        <v>174</v>
      </c>
      <c r="L1212" t="s">
        <v>206</v>
      </c>
      <c r="M1212" t="s">
        <v>182</v>
      </c>
      <c r="P1212" t="s">
        <v>28</v>
      </c>
      <c r="Q1212" t="s">
        <v>176</v>
      </c>
      <c r="R1212" t="s">
        <v>45</v>
      </c>
      <c r="W1212" s="33">
        <v>32.85</v>
      </c>
      <c r="X1212" t="s">
        <v>201</v>
      </c>
      <c r="Y1212" t="s">
        <v>310</v>
      </c>
      <c r="Z1212" t="s">
        <v>171</v>
      </c>
    </row>
    <row r="1213" spans="1:26" x14ac:dyDescent="0.25">
      <c r="A1213" t="s">
        <v>28</v>
      </c>
      <c r="B1213" t="s">
        <v>29</v>
      </c>
      <c r="C1213" s="32">
        <v>2021</v>
      </c>
      <c r="D1213" s="32">
        <v>5</v>
      </c>
      <c r="E1213" t="s">
        <v>164</v>
      </c>
      <c r="F1213" t="s">
        <v>309</v>
      </c>
      <c r="G1213" s="31">
        <v>44158</v>
      </c>
      <c r="H1213" s="31">
        <v>44159</v>
      </c>
      <c r="I1213" s="32">
        <v>85</v>
      </c>
      <c r="J1213" t="s">
        <v>173</v>
      </c>
      <c r="K1213" t="s">
        <v>174</v>
      </c>
      <c r="L1213" t="s">
        <v>207</v>
      </c>
      <c r="M1213" t="s">
        <v>182</v>
      </c>
      <c r="P1213" t="s">
        <v>28</v>
      </c>
      <c r="Q1213" t="s">
        <v>176</v>
      </c>
      <c r="R1213" t="s">
        <v>45</v>
      </c>
      <c r="W1213" s="33">
        <v>17.89</v>
      </c>
      <c r="X1213" t="s">
        <v>201</v>
      </c>
      <c r="Y1213" t="s">
        <v>310</v>
      </c>
      <c r="Z1213" t="s">
        <v>171</v>
      </c>
    </row>
    <row r="1214" spans="1:26" x14ac:dyDescent="0.25">
      <c r="A1214" t="s">
        <v>28</v>
      </c>
      <c r="B1214" t="s">
        <v>29</v>
      </c>
      <c r="C1214" s="32">
        <v>2021</v>
      </c>
      <c r="D1214" s="32">
        <v>5</v>
      </c>
      <c r="E1214" t="s">
        <v>164</v>
      </c>
      <c r="F1214" t="s">
        <v>309</v>
      </c>
      <c r="G1214" s="31">
        <v>44158</v>
      </c>
      <c r="H1214" s="31">
        <v>44159</v>
      </c>
      <c r="I1214" s="32">
        <v>86</v>
      </c>
      <c r="J1214" t="s">
        <v>173</v>
      </c>
      <c r="K1214" t="s">
        <v>174</v>
      </c>
      <c r="L1214" t="s">
        <v>209</v>
      </c>
      <c r="M1214" t="s">
        <v>182</v>
      </c>
      <c r="P1214" t="s">
        <v>28</v>
      </c>
      <c r="Q1214" t="s">
        <v>176</v>
      </c>
      <c r="R1214" t="s">
        <v>45</v>
      </c>
      <c r="W1214" s="33">
        <v>10</v>
      </c>
      <c r="X1214" t="s">
        <v>201</v>
      </c>
      <c r="Y1214" t="s">
        <v>310</v>
      </c>
      <c r="Z1214" t="s">
        <v>171</v>
      </c>
    </row>
    <row r="1215" spans="1:26" x14ac:dyDescent="0.25">
      <c r="A1215" t="s">
        <v>28</v>
      </c>
      <c r="B1215" t="s">
        <v>29</v>
      </c>
      <c r="C1215" s="32">
        <v>2021</v>
      </c>
      <c r="D1215" s="32">
        <v>5</v>
      </c>
      <c r="E1215" t="s">
        <v>164</v>
      </c>
      <c r="F1215" t="s">
        <v>309</v>
      </c>
      <c r="G1215" s="31">
        <v>44158</v>
      </c>
      <c r="H1215" s="31">
        <v>44159</v>
      </c>
      <c r="I1215" s="32">
        <v>87</v>
      </c>
      <c r="J1215" t="s">
        <v>32</v>
      </c>
      <c r="K1215" t="s">
        <v>211</v>
      </c>
      <c r="L1215" t="s">
        <v>198</v>
      </c>
      <c r="M1215" t="s">
        <v>212</v>
      </c>
      <c r="N1215" t="s">
        <v>213</v>
      </c>
      <c r="W1215" s="33">
        <v>4052.73</v>
      </c>
      <c r="X1215" t="s">
        <v>201</v>
      </c>
      <c r="Y1215" t="s">
        <v>310</v>
      </c>
      <c r="Z1215" t="s">
        <v>171</v>
      </c>
    </row>
    <row r="1216" spans="1:26" x14ac:dyDescent="0.25">
      <c r="A1216" t="s">
        <v>28</v>
      </c>
      <c r="B1216" t="s">
        <v>29</v>
      </c>
      <c r="C1216" s="32">
        <v>2021</v>
      </c>
      <c r="D1216" s="32">
        <v>5</v>
      </c>
      <c r="E1216" t="s">
        <v>164</v>
      </c>
      <c r="F1216" t="s">
        <v>309</v>
      </c>
      <c r="G1216" s="31">
        <v>44158</v>
      </c>
      <c r="H1216" s="31">
        <v>44159</v>
      </c>
      <c r="I1216" s="32">
        <v>88</v>
      </c>
      <c r="J1216" t="s">
        <v>32</v>
      </c>
      <c r="K1216" t="s">
        <v>211</v>
      </c>
      <c r="L1216" t="s">
        <v>203</v>
      </c>
      <c r="M1216" t="s">
        <v>212</v>
      </c>
      <c r="N1216" t="s">
        <v>213</v>
      </c>
      <c r="W1216" s="33">
        <v>586.03</v>
      </c>
      <c r="X1216" t="s">
        <v>201</v>
      </c>
      <c r="Y1216" t="s">
        <v>310</v>
      </c>
      <c r="Z1216" t="s">
        <v>171</v>
      </c>
    </row>
    <row r="1217" spans="1:26" x14ac:dyDescent="0.25">
      <c r="A1217" t="s">
        <v>28</v>
      </c>
      <c r="B1217" t="s">
        <v>29</v>
      </c>
      <c r="C1217" s="32">
        <v>2021</v>
      </c>
      <c r="D1217" s="32">
        <v>5</v>
      </c>
      <c r="E1217" t="s">
        <v>164</v>
      </c>
      <c r="F1217" t="s">
        <v>309</v>
      </c>
      <c r="G1217" s="31">
        <v>44158</v>
      </c>
      <c r="H1217" s="31">
        <v>44159</v>
      </c>
      <c r="I1217" s="32">
        <v>89</v>
      </c>
      <c r="J1217" t="s">
        <v>32</v>
      </c>
      <c r="K1217" t="s">
        <v>211</v>
      </c>
      <c r="L1217" t="s">
        <v>172</v>
      </c>
      <c r="M1217" t="s">
        <v>212</v>
      </c>
      <c r="N1217" t="s">
        <v>213</v>
      </c>
      <c r="W1217" s="33">
        <v>280.37</v>
      </c>
      <c r="X1217" t="s">
        <v>201</v>
      </c>
      <c r="Y1217" t="s">
        <v>310</v>
      </c>
      <c r="Z1217" t="s">
        <v>171</v>
      </c>
    </row>
    <row r="1218" spans="1:26" x14ac:dyDescent="0.25">
      <c r="A1218" t="s">
        <v>28</v>
      </c>
      <c r="B1218" t="s">
        <v>29</v>
      </c>
      <c r="C1218" s="32">
        <v>2021</v>
      </c>
      <c r="D1218" s="32">
        <v>5</v>
      </c>
      <c r="E1218" t="s">
        <v>164</v>
      </c>
      <c r="F1218" t="s">
        <v>309</v>
      </c>
      <c r="G1218" s="31">
        <v>44158</v>
      </c>
      <c r="H1218" s="31">
        <v>44159</v>
      </c>
      <c r="I1218" s="32">
        <v>90</v>
      </c>
      <c r="J1218" t="s">
        <v>32</v>
      </c>
      <c r="K1218" t="s">
        <v>211</v>
      </c>
      <c r="L1218" t="s">
        <v>204</v>
      </c>
      <c r="M1218" t="s">
        <v>212</v>
      </c>
      <c r="N1218" t="s">
        <v>213</v>
      </c>
      <c r="W1218" s="33">
        <v>54.31</v>
      </c>
      <c r="X1218" t="s">
        <v>201</v>
      </c>
      <c r="Y1218" t="s">
        <v>310</v>
      </c>
      <c r="Z1218" t="s">
        <v>171</v>
      </c>
    </row>
    <row r="1219" spans="1:26" x14ac:dyDescent="0.25">
      <c r="A1219" t="s">
        <v>28</v>
      </c>
      <c r="B1219" t="s">
        <v>29</v>
      </c>
      <c r="C1219" s="32">
        <v>2021</v>
      </c>
      <c r="D1219" s="32">
        <v>5</v>
      </c>
      <c r="E1219" t="s">
        <v>164</v>
      </c>
      <c r="F1219" t="s">
        <v>309</v>
      </c>
      <c r="G1219" s="31">
        <v>44158</v>
      </c>
      <c r="H1219" s="31">
        <v>44159</v>
      </c>
      <c r="I1219" s="32">
        <v>91</v>
      </c>
      <c r="J1219" t="s">
        <v>32</v>
      </c>
      <c r="K1219" t="s">
        <v>211</v>
      </c>
      <c r="L1219" t="s">
        <v>205</v>
      </c>
      <c r="M1219" t="s">
        <v>212</v>
      </c>
      <c r="N1219" t="s">
        <v>213</v>
      </c>
      <c r="W1219" s="33">
        <v>1261.4000000000001</v>
      </c>
      <c r="X1219" t="s">
        <v>201</v>
      </c>
      <c r="Y1219" t="s">
        <v>310</v>
      </c>
      <c r="Z1219" t="s">
        <v>171</v>
      </c>
    </row>
    <row r="1220" spans="1:26" x14ac:dyDescent="0.25">
      <c r="A1220" t="s">
        <v>28</v>
      </c>
      <c r="B1220" t="s">
        <v>29</v>
      </c>
      <c r="C1220" s="32">
        <v>2021</v>
      </c>
      <c r="D1220" s="32">
        <v>5</v>
      </c>
      <c r="E1220" t="s">
        <v>164</v>
      </c>
      <c r="F1220" t="s">
        <v>309</v>
      </c>
      <c r="G1220" s="31">
        <v>44158</v>
      </c>
      <c r="H1220" s="31">
        <v>44159</v>
      </c>
      <c r="I1220" s="32">
        <v>92</v>
      </c>
      <c r="J1220" t="s">
        <v>32</v>
      </c>
      <c r="K1220" t="s">
        <v>211</v>
      </c>
      <c r="L1220" t="s">
        <v>206</v>
      </c>
      <c r="M1220" t="s">
        <v>212</v>
      </c>
      <c r="N1220" t="s">
        <v>213</v>
      </c>
      <c r="W1220" s="33">
        <v>45.39</v>
      </c>
      <c r="X1220" t="s">
        <v>201</v>
      </c>
      <c r="Y1220" t="s">
        <v>310</v>
      </c>
      <c r="Z1220" t="s">
        <v>171</v>
      </c>
    </row>
    <row r="1221" spans="1:26" x14ac:dyDescent="0.25">
      <c r="A1221" t="s">
        <v>28</v>
      </c>
      <c r="B1221" t="s">
        <v>29</v>
      </c>
      <c r="C1221" s="32">
        <v>2021</v>
      </c>
      <c r="D1221" s="32">
        <v>5</v>
      </c>
      <c r="E1221" t="s">
        <v>164</v>
      </c>
      <c r="F1221" t="s">
        <v>309</v>
      </c>
      <c r="G1221" s="31">
        <v>44158</v>
      </c>
      <c r="H1221" s="31">
        <v>44159</v>
      </c>
      <c r="I1221" s="32">
        <v>93</v>
      </c>
      <c r="J1221" t="s">
        <v>32</v>
      </c>
      <c r="K1221" t="s">
        <v>211</v>
      </c>
      <c r="L1221" t="s">
        <v>207</v>
      </c>
      <c r="M1221" t="s">
        <v>212</v>
      </c>
      <c r="N1221" t="s">
        <v>213</v>
      </c>
      <c r="W1221" s="33">
        <v>24.72</v>
      </c>
      <c r="X1221" t="s">
        <v>201</v>
      </c>
      <c r="Y1221" t="s">
        <v>310</v>
      </c>
      <c r="Z1221" t="s">
        <v>171</v>
      </c>
    </row>
    <row r="1222" spans="1:26" x14ac:dyDescent="0.25">
      <c r="A1222" t="s">
        <v>28</v>
      </c>
      <c r="B1222" t="s">
        <v>29</v>
      </c>
      <c r="C1222" s="32">
        <v>2021</v>
      </c>
      <c r="D1222" s="32">
        <v>5</v>
      </c>
      <c r="E1222" t="s">
        <v>164</v>
      </c>
      <c r="F1222" t="s">
        <v>309</v>
      </c>
      <c r="G1222" s="31">
        <v>44158</v>
      </c>
      <c r="H1222" s="31">
        <v>44159</v>
      </c>
      <c r="I1222" s="32">
        <v>94</v>
      </c>
      <c r="J1222" t="s">
        <v>32</v>
      </c>
      <c r="K1222" t="s">
        <v>211</v>
      </c>
      <c r="L1222" t="s">
        <v>209</v>
      </c>
      <c r="M1222" t="s">
        <v>212</v>
      </c>
      <c r="N1222" t="s">
        <v>213</v>
      </c>
      <c r="W1222" s="33">
        <v>24</v>
      </c>
      <c r="X1222" t="s">
        <v>201</v>
      </c>
      <c r="Y1222" t="s">
        <v>310</v>
      </c>
      <c r="Z1222" t="s">
        <v>171</v>
      </c>
    </row>
    <row r="1223" spans="1:26" x14ac:dyDescent="0.25">
      <c r="A1223" t="s">
        <v>28</v>
      </c>
      <c r="B1223" t="s">
        <v>29</v>
      </c>
      <c r="C1223" s="32">
        <v>2021</v>
      </c>
      <c r="D1223" s="32">
        <v>5</v>
      </c>
      <c r="E1223" t="s">
        <v>164</v>
      </c>
      <c r="F1223" t="s">
        <v>309</v>
      </c>
      <c r="G1223" s="31">
        <v>44158</v>
      </c>
      <c r="H1223" s="31">
        <v>44159</v>
      </c>
      <c r="I1223" s="32">
        <v>95</v>
      </c>
      <c r="J1223" t="s">
        <v>32</v>
      </c>
      <c r="K1223" t="s">
        <v>177</v>
      </c>
      <c r="L1223" t="s">
        <v>198</v>
      </c>
      <c r="M1223" t="s">
        <v>175</v>
      </c>
      <c r="N1223" t="s">
        <v>178</v>
      </c>
      <c r="W1223" s="33">
        <v>21568.880000000001</v>
      </c>
      <c r="X1223" t="s">
        <v>201</v>
      </c>
      <c r="Y1223" t="s">
        <v>310</v>
      </c>
      <c r="Z1223" t="s">
        <v>171</v>
      </c>
    </row>
    <row r="1224" spans="1:26" x14ac:dyDescent="0.25">
      <c r="A1224" t="s">
        <v>28</v>
      </c>
      <c r="B1224" t="s">
        <v>29</v>
      </c>
      <c r="C1224" s="32">
        <v>2021</v>
      </c>
      <c r="D1224" s="32">
        <v>5</v>
      </c>
      <c r="E1224" t="s">
        <v>164</v>
      </c>
      <c r="F1224" t="s">
        <v>309</v>
      </c>
      <c r="G1224" s="31">
        <v>44158</v>
      </c>
      <c r="H1224" s="31">
        <v>44159</v>
      </c>
      <c r="I1224" s="32">
        <v>96</v>
      </c>
      <c r="J1224" t="s">
        <v>32</v>
      </c>
      <c r="K1224" t="s">
        <v>177</v>
      </c>
      <c r="L1224" t="s">
        <v>203</v>
      </c>
      <c r="M1224" t="s">
        <v>175</v>
      </c>
      <c r="N1224" t="s">
        <v>178</v>
      </c>
      <c r="W1224" s="33">
        <v>3118.86</v>
      </c>
      <c r="X1224" t="s">
        <v>201</v>
      </c>
      <c r="Y1224" t="s">
        <v>310</v>
      </c>
      <c r="Z1224" t="s">
        <v>171</v>
      </c>
    </row>
    <row r="1225" spans="1:26" x14ac:dyDescent="0.25">
      <c r="A1225" t="s">
        <v>28</v>
      </c>
      <c r="B1225" t="s">
        <v>29</v>
      </c>
      <c r="C1225" s="32">
        <v>2021</v>
      </c>
      <c r="D1225" s="32">
        <v>5</v>
      </c>
      <c r="E1225" t="s">
        <v>164</v>
      </c>
      <c r="F1225" t="s">
        <v>309</v>
      </c>
      <c r="G1225" s="31">
        <v>44158</v>
      </c>
      <c r="H1225" s="31">
        <v>44159</v>
      </c>
      <c r="I1225" s="32">
        <v>97</v>
      </c>
      <c r="J1225" t="s">
        <v>32</v>
      </c>
      <c r="K1225" t="s">
        <v>177</v>
      </c>
      <c r="L1225" t="s">
        <v>172</v>
      </c>
      <c r="M1225" t="s">
        <v>175</v>
      </c>
      <c r="N1225" t="s">
        <v>178</v>
      </c>
      <c r="W1225" s="33">
        <v>1543.76</v>
      </c>
      <c r="X1225" t="s">
        <v>201</v>
      </c>
      <c r="Y1225" t="s">
        <v>310</v>
      </c>
      <c r="Z1225" t="s">
        <v>171</v>
      </c>
    </row>
    <row r="1226" spans="1:26" x14ac:dyDescent="0.25">
      <c r="A1226" t="s">
        <v>28</v>
      </c>
      <c r="B1226" t="s">
        <v>29</v>
      </c>
      <c r="C1226" s="32">
        <v>2021</v>
      </c>
      <c r="D1226" s="32">
        <v>5</v>
      </c>
      <c r="E1226" t="s">
        <v>164</v>
      </c>
      <c r="F1226" t="s">
        <v>309</v>
      </c>
      <c r="G1226" s="31">
        <v>44158</v>
      </c>
      <c r="H1226" s="31">
        <v>44159</v>
      </c>
      <c r="I1226" s="32">
        <v>98</v>
      </c>
      <c r="J1226" t="s">
        <v>32</v>
      </c>
      <c r="K1226" t="s">
        <v>177</v>
      </c>
      <c r="L1226" t="s">
        <v>204</v>
      </c>
      <c r="M1226" t="s">
        <v>175</v>
      </c>
      <c r="N1226" t="s">
        <v>178</v>
      </c>
      <c r="W1226" s="33">
        <v>289.02</v>
      </c>
      <c r="X1226" t="s">
        <v>201</v>
      </c>
      <c r="Y1226" t="s">
        <v>310</v>
      </c>
      <c r="Z1226" t="s">
        <v>171</v>
      </c>
    </row>
    <row r="1227" spans="1:26" x14ac:dyDescent="0.25">
      <c r="A1227" t="s">
        <v>28</v>
      </c>
      <c r="B1227" t="s">
        <v>29</v>
      </c>
      <c r="C1227" s="32">
        <v>2021</v>
      </c>
      <c r="D1227" s="32">
        <v>5</v>
      </c>
      <c r="E1227" t="s">
        <v>164</v>
      </c>
      <c r="F1227" t="s">
        <v>309</v>
      </c>
      <c r="G1227" s="31">
        <v>44158</v>
      </c>
      <c r="H1227" s="31">
        <v>44159</v>
      </c>
      <c r="I1227" s="32">
        <v>99</v>
      </c>
      <c r="J1227" t="s">
        <v>32</v>
      </c>
      <c r="K1227" t="s">
        <v>177</v>
      </c>
      <c r="L1227" t="s">
        <v>205</v>
      </c>
      <c r="M1227" t="s">
        <v>175</v>
      </c>
      <c r="N1227" t="s">
        <v>178</v>
      </c>
      <c r="W1227" s="33">
        <v>3973.5</v>
      </c>
      <c r="X1227" t="s">
        <v>201</v>
      </c>
      <c r="Y1227" t="s">
        <v>310</v>
      </c>
      <c r="Z1227" t="s">
        <v>171</v>
      </c>
    </row>
    <row r="1228" spans="1:26" x14ac:dyDescent="0.25">
      <c r="A1228" t="s">
        <v>28</v>
      </c>
      <c r="B1228" t="s">
        <v>29</v>
      </c>
      <c r="C1228" s="32">
        <v>2021</v>
      </c>
      <c r="D1228" s="32">
        <v>5</v>
      </c>
      <c r="E1228" t="s">
        <v>164</v>
      </c>
      <c r="F1228" t="s">
        <v>309</v>
      </c>
      <c r="G1228" s="31">
        <v>44158</v>
      </c>
      <c r="H1228" s="31">
        <v>44159</v>
      </c>
      <c r="I1228" s="32">
        <v>100</v>
      </c>
      <c r="J1228" t="s">
        <v>32</v>
      </c>
      <c r="K1228" t="s">
        <v>177</v>
      </c>
      <c r="L1228" t="s">
        <v>206</v>
      </c>
      <c r="M1228" t="s">
        <v>175</v>
      </c>
      <c r="N1228" t="s">
        <v>178</v>
      </c>
      <c r="W1228" s="33">
        <v>241.56</v>
      </c>
      <c r="X1228" t="s">
        <v>201</v>
      </c>
      <c r="Y1228" t="s">
        <v>310</v>
      </c>
      <c r="Z1228" t="s">
        <v>171</v>
      </c>
    </row>
    <row r="1229" spans="1:26" x14ac:dyDescent="0.25">
      <c r="A1229" t="s">
        <v>28</v>
      </c>
      <c r="B1229" t="s">
        <v>29</v>
      </c>
      <c r="C1229" s="32">
        <v>2021</v>
      </c>
      <c r="D1229" s="32">
        <v>5</v>
      </c>
      <c r="E1229" t="s">
        <v>164</v>
      </c>
      <c r="F1229" t="s">
        <v>309</v>
      </c>
      <c r="G1229" s="31">
        <v>44158</v>
      </c>
      <c r="H1229" s="31">
        <v>44159</v>
      </c>
      <c r="I1229" s="32">
        <v>101</v>
      </c>
      <c r="J1229" t="s">
        <v>32</v>
      </c>
      <c r="K1229" t="s">
        <v>177</v>
      </c>
      <c r="L1229" t="s">
        <v>207</v>
      </c>
      <c r="M1229" t="s">
        <v>175</v>
      </c>
      <c r="N1229" t="s">
        <v>178</v>
      </c>
      <c r="W1229" s="33">
        <v>131.56</v>
      </c>
      <c r="X1229" t="s">
        <v>201</v>
      </c>
      <c r="Y1229" t="s">
        <v>310</v>
      </c>
      <c r="Z1229" t="s">
        <v>171</v>
      </c>
    </row>
    <row r="1230" spans="1:26" x14ac:dyDescent="0.25">
      <c r="A1230" t="s">
        <v>28</v>
      </c>
      <c r="B1230" t="s">
        <v>29</v>
      </c>
      <c r="C1230" s="32">
        <v>2021</v>
      </c>
      <c r="D1230" s="32">
        <v>5</v>
      </c>
      <c r="E1230" t="s">
        <v>164</v>
      </c>
      <c r="F1230" t="s">
        <v>309</v>
      </c>
      <c r="G1230" s="31">
        <v>44158</v>
      </c>
      <c r="H1230" s="31">
        <v>44159</v>
      </c>
      <c r="I1230" s="32">
        <v>102</v>
      </c>
      <c r="J1230" t="s">
        <v>32</v>
      </c>
      <c r="K1230" t="s">
        <v>177</v>
      </c>
      <c r="L1230" t="s">
        <v>209</v>
      </c>
      <c r="M1230" t="s">
        <v>175</v>
      </c>
      <c r="N1230" t="s">
        <v>178</v>
      </c>
      <c r="W1230" s="33">
        <v>127.5</v>
      </c>
      <c r="X1230" t="s">
        <v>201</v>
      </c>
      <c r="Y1230" t="s">
        <v>310</v>
      </c>
      <c r="Z1230" t="s">
        <v>171</v>
      </c>
    </row>
    <row r="1231" spans="1:26" x14ac:dyDescent="0.25">
      <c r="A1231" t="s">
        <v>28</v>
      </c>
      <c r="B1231" t="s">
        <v>29</v>
      </c>
      <c r="C1231" s="32">
        <v>2021</v>
      </c>
      <c r="D1231" s="32">
        <v>5</v>
      </c>
      <c r="E1231" t="s">
        <v>164</v>
      </c>
      <c r="F1231" t="s">
        <v>309</v>
      </c>
      <c r="G1231" s="31">
        <v>44158</v>
      </c>
      <c r="H1231" s="31">
        <v>44159</v>
      </c>
      <c r="I1231" s="32">
        <v>103</v>
      </c>
      <c r="J1231" t="s">
        <v>32</v>
      </c>
      <c r="K1231" t="s">
        <v>33</v>
      </c>
      <c r="L1231" t="s">
        <v>198</v>
      </c>
      <c r="M1231" t="s">
        <v>210</v>
      </c>
      <c r="N1231" t="s">
        <v>214</v>
      </c>
      <c r="W1231" s="33">
        <v>25472.98</v>
      </c>
      <c r="X1231" t="s">
        <v>201</v>
      </c>
      <c r="Y1231" t="s">
        <v>310</v>
      </c>
      <c r="Z1231" t="s">
        <v>171</v>
      </c>
    </row>
    <row r="1232" spans="1:26" x14ac:dyDescent="0.25">
      <c r="A1232" t="s">
        <v>28</v>
      </c>
      <c r="B1232" t="s">
        <v>29</v>
      </c>
      <c r="C1232" s="32">
        <v>2021</v>
      </c>
      <c r="D1232" s="32">
        <v>5</v>
      </c>
      <c r="E1232" t="s">
        <v>164</v>
      </c>
      <c r="F1232" t="s">
        <v>309</v>
      </c>
      <c r="G1232" s="31">
        <v>44158</v>
      </c>
      <c r="H1232" s="31">
        <v>44159</v>
      </c>
      <c r="I1232" s="32">
        <v>104</v>
      </c>
      <c r="J1232" t="s">
        <v>32</v>
      </c>
      <c r="K1232" t="s">
        <v>33</v>
      </c>
      <c r="L1232" t="s">
        <v>203</v>
      </c>
      <c r="M1232" t="s">
        <v>210</v>
      </c>
      <c r="N1232" t="s">
        <v>214</v>
      </c>
      <c r="W1232" s="33">
        <v>3257.69</v>
      </c>
      <c r="X1232" t="s">
        <v>201</v>
      </c>
      <c r="Y1232" t="s">
        <v>310</v>
      </c>
      <c r="Z1232" t="s">
        <v>171</v>
      </c>
    </row>
    <row r="1233" spans="1:26" x14ac:dyDescent="0.25">
      <c r="A1233" t="s">
        <v>28</v>
      </c>
      <c r="B1233" t="s">
        <v>29</v>
      </c>
      <c r="C1233" s="32">
        <v>2021</v>
      </c>
      <c r="D1233" s="32">
        <v>5</v>
      </c>
      <c r="E1233" t="s">
        <v>164</v>
      </c>
      <c r="F1233" t="s">
        <v>309</v>
      </c>
      <c r="G1233" s="31">
        <v>44158</v>
      </c>
      <c r="H1233" s="31">
        <v>44159</v>
      </c>
      <c r="I1233" s="32">
        <v>105</v>
      </c>
      <c r="J1233" t="s">
        <v>32</v>
      </c>
      <c r="K1233" t="s">
        <v>33</v>
      </c>
      <c r="L1233" t="s">
        <v>172</v>
      </c>
      <c r="M1233" t="s">
        <v>210</v>
      </c>
      <c r="N1233" t="s">
        <v>214</v>
      </c>
      <c r="W1233" s="33">
        <v>1843.58</v>
      </c>
      <c r="X1233" t="s">
        <v>201</v>
      </c>
      <c r="Y1233" t="s">
        <v>310</v>
      </c>
      <c r="Z1233" t="s">
        <v>171</v>
      </c>
    </row>
    <row r="1234" spans="1:26" x14ac:dyDescent="0.25">
      <c r="A1234" t="s">
        <v>28</v>
      </c>
      <c r="B1234" t="s">
        <v>29</v>
      </c>
      <c r="C1234" s="32">
        <v>2021</v>
      </c>
      <c r="D1234" s="32">
        <v>5</v>
      </c>
      <c r="E1234" t="s">
        <v>164</v>
      </c>
      <c r="F1234" t="s">
        <v>309</v>
      </c>
      <c r="G1234" s="31">
        <v>44158</v>
      </c>
      <c r="H1234" s="31">
        <v>44159</v>
      </c>
      <c r="I1234" s="32">
        <v>106</v>
      </c>
      <c r="J1234" t="s">
        <v>32</v>
      </c>
      <c r="K1234" t="s">
        <v>33</v>
      </c>
      <c r="L1234" t="s">
        <v>204</v>
      </c>
      <c r="M1234" t="s">
        <v>210</v>
      </c>
      <c r="N1234" t="s">
        <v>214</v>
      </c>
      <c r="W1234" s="33">
        <v>337.69</v>
      </c>
      <c r="X1234" t="s">
        <v>201</v>
      </c>
      <c r="Y1234" t="s">
        <v>310</v>
      </c>
      <c r="Z1234" t="s">
        <v>171</v>
      </c>
    </row>
    <row r="1235" spans="1:26" x14ac:dyDescent="0.25">
      <c r="A1235" t="s">
        <v>28</v>
      </c>
      <c r="B1235" t="s">
        <v>29</v>
      </c>
      <c r="C1235" s="32">
        <v>2021</v>
      </c>
      <c r="D1235" s="32">
        <v>5</v>
      </c>
      <c r="E1235" t="s">
        <v>164</v>
      </c>
      <c r="F1235" t="s">
        <v>309</v>
      </c>
      <c r="G1235" s="31">
        <v>44158</v>
      </c>
      <c r="H1235" s="31">
        <v>44159</v>
      </c>
      <c r="I1235" s="32">
        <v>107</v>
      </c>
      <c r="J1235" t="s">
        <v>32</v>
      </c>
      <c r="K1235" t="s">
        <v>33</v>
      </c>
      <c r="L1235" t="s">
        <v>205</v>
      </c>
      <c r="M1235" t="s">
        <v>210</v>
      </c>
      <c r="N1235" t="s">
        <v>214</v>
      </c>
      <c r="W1235" s="33">
        <v>4978.7</v>
      </c>
      <c r="X1235" t="s">
        <v>201</v>
      </c>
      <c r="Y1235" t="s">
        <v>310</v>
      </c>
      <c r="Z1235" t="s">
        <v>171</v>
      </c>
    </row>
    <row r="1236" spans="1:26" x14ac:dyDescent="0.25">
      <c r="A1236" t="s">
        <v>28</v>
      </c>
      <c r="B1236" t="s">
        <v>29</v>
      </c>
      <c r="C1236" s="32">
        <v>2021</v>
      </c>
      <c r="D1236" s="32">
        <v>5</v>
      </c>
      <c r="E1236" t="s">
        <v>164</v>
      </c>
      <c r="F1236" t="s">
        <v>309</v>
      </c>
      <c r="G1236" s="31">
        <v>44158</v>
      </c>
      <c r="H1236" s="31">
        <v>44159</v>
      </c>
      <c r="I1236" s="32">
        <v>108</v>
      </c>
      <c r="J1236" t="s">
        <v>32</v>
      </c>
      <c r="K1236" t="s">
        <v>33</v>
      </c>
      <c r="L1236" t="s">
        <v>206</v>
      </c>
      <c r="M1236" t="s">
        <v>210</v>
      </c>
      <c r="N1236" t="s">
        <v>214</v>
      </c>
      <c r="W1236" s="33">
        <v>282.25</v>
      </c>
      <c r="X1236" t="s">
        <v>201</v>
      </c>
      <c r="Y1236" t="s">
        <v>310</v>
      </c>
      <c r="Z1236" t="s">
        <v>171</v>
      </c>
    </row>
    <row r="1237" spans="1:26" x14ac:dyDescent="0.25">
      <c r="A1237" t="s">
        <v>28</v>
      </c>
      <c r="B1237" t="s">
        <v>29</v>
      </c>
      <c r="C1237" s="32">
        <v>2021</v>
      </c>
      <c r="D1237" s="32">
        <v>5</v>
      </c>
      <c r="E1237" t="s">
        <v>164</v>
      </c>
      <c r="F1237" t="s">
        <v>309</v>
      </c>
      <c r="G1237" s="31">
        <v>44158</v>
      </c>
      <c r="H1237" s="31">
        <v>44159</v>
      </c>
      <c r="I1237" s="32">
        <v>109</v>
      </c>
      <c r="J1237" t="s">
        <v>32</v>
      </c>
      <c r="K1237" t="s">
        <v>33</v>
      </c>
      <c r="L1237" t="s">
        <v>207</v>
      </c>
      <c r="M1237" t="s">
        <v>210</v>
      </c>
      <c r="N1237" t="s">
        <v>214</v>
      </c>
      <c r="W1237" s="33">
        <v>153.74</v>
      </c>
      <c r="X1237" t="s">
        <v>201</v>
      </c>
      <c r="Y1237" t="s">
        <v>310</v>
      </c>
      <c r="Z1237" t="s">
        <v>171</v>
      </c>
    </row>
    <row r="1238" spans="1:26" x14ac:dyDescent="0.25">
      <c r="A1238" t="s">
        <v>28</v>
      </c>
      <c r="B1238" t="s">
        <v>29</v>
      </c>
      <c r="C1238" s="32">
        <v>2021</v>
      </c>
      <c r="D1238" s="32">
        <v>5</v>
      </c>
      <c r="E1238" t="s">
        <v>164</v>
      </c>
      <c r="F1238" t="s">
        <v>309</v>
      </c>
      <c r="G1238" s="31">
        <v>44158</v>
      </c>
      <c r="H1238" s="31">
        <v>44159</v>
      </c>
      <c r="I1238" s="32">
        <v>110</v>
      </c>
      <c r="J1238" t="s">
        <v>32</v>
      </c>
      <c r="K1238" t="s">
        <v>33</v>
      </c>
      <c r="L1238" t="s">
        <v>209</v>
      </c>
      <c r="M1238" t="s">
        <v>210</v>
      </c>
      <c r="N1238" t="s">
        <v>214</v>
      </c>
      <c r="W1238" s="33">
        <v>66</v>
      </c>
      <c r="X1238" t="s">
        <v>201</v>
      </c>
      <c r="Y1238" t="s">
        <v>310</v>
      </c>
      <c r="Z1238" t="s">
        <v>171</v>
      </c>
    </row>
    <row r="1239" spans="1:26" x14ac:dyDescent="0.25">
      <c r="A1239" t="s">
        <v>28</v>
      </c>
      <c r="B1239" t="s">
        <v>29</v>
      </c>
      <c r="C1239" s="32">
        <v>2021</v>
      </c>
      <c r="D1239" s="32">
        <v>5</v>
      </c>
      <c r="E1239" t="s">
        <v>164</v>
      </c>
      <c r="F1239" t="s">
        <v>309</v>
      </c>
      <c r="G1239" s="31">
        <v>44158</v>
      </c>
      <c r="H1239" s="31">
        <v>44159</v>
      </c>
      <c r="I1239" s="32">
        <v>111</v>
      </c>
      <c r="J1239" t="s">
        <v>32</v>
      </c>
      <c r="K1239" t="s">
        <v>33</v>
      </c>
      <c r="L1239" t="s">
        <v>208</v>
      </c>
      <c r="M1239" t="s">
        <v>210</v>
      </c>
      <c r="N1239" t="s">
        <v>214</v>
      </c>
      <c r="W1239" s="33">
        <v>386.29</v>
      </c>
      <c r="X1239" t="s">
        <v>201</v>
      </c>
      <c r="Y1239" t="s">
        <v>310</v>
      </c>
      <c r="Z1239" t="s">
        <v>171</v>
      </c>
    </row>
    <row r="1240" spans="1:26" x14ac:dyDescent="0.25">
      <c r="A1240" t="s">
        <v>28</v>
      </c>
      <c r="B1240" t="s">
        <v>29</v>
      </c>
      <c r="C1240" s="32">
        <v>2021</v>
      </c>
      <c r="D1240" s="32">
        <v>5</v>
      </c>
      <c r="E1240" t="s">
        <v>164</v>
      </c>
      <c r="F1240" t="s">
        <v>309</v>
      </c>
      <c r="G1240" s="31">
        <v>44158</v>
      </c>
      <c r="H1240" s="31">
        <v>44159</v>
      </c>
      <c r="I1240" s="32">
        <v>112</v>
      </c>
      <c r="J1240" t="s">
        <v>32</v>
      </c>
      <c r="K1240" t="s">
        <v>166</v>
      </c>
      <c r="L1240" t="s">
        <v>198</v>
      </c>
      <c r="M1240" t="s">
        <v>199</v>
      </c>
      <c r="O1240" t="s">
        <v>195</v>
      </c>
      <c r="P1240" t="s">
        <v>28</v>
      </c>
      <c r="Q1240" t="s">
        <v>215</v>
      </c>
      <c r="R1240" t="s">
        <v>45</v>
      </c>
      <c r="W1240" s="33">
        <v>1588.78</v>
      </c>
      <c r="X1240" t="s">
        <v>201</v>
      </c>
      <c r="Y1240" t="s">
        <v>310</v>
      </c>
      <c r="Z1240" t="s">
        <v>171</v>
      </c>
    </row>
    <row r="1241" spans="1:26" x14ac:dyDescent="0.25">
      <c r="A1241" t="s">
        <v>28</v>
      </c>
      <c r="B1241" t="s">
        <v>29</v>
      </c>
      <c r="C1241" s="32">
        <v>2021</v>
      </c>
      <c r="D1241" s="32">
        <v>5</v>
      </c>
      <c r="E1241" t="s">
        <v>164</v>
      </c>
      <c r="F1241" t="s">
        <v>309</v>
      </c>
      <c r="G1241" s="31">
        <v>44158</v>
      </c>
      <c r="H1241" s="31">
        <v>44159</v>
      </c>
      <c r="I1241" s="32">
        <v>113</v>
      </c>
      <c r="J1241" t="s">
        <v>32</v>
      </c>
      <c r="K1241" t="s">
        <v>166</v>
      </c>
      <c r="L1241" t="s">
        <v>198</v>
      </c>
      <c r="M1241" t="s">
        <v>199</v>
      </c>
      <c r="O1241" t="s">
        <v>195</v>
      </c>
      <c r="P1241" t="s">
        <v>28</v>
      </c>
      <c r="Q1241" t="s">
        <v>215</v>
      </c>
      <c r="R1241" t="s">
        <v>45</v>
      </c>
      <c r="W1241" s="33">
        <v>9691.2900000000009</v>
      </c>
      <c r="X1241" t="s">
        <v>201</v>
      </c>
      <c r="Y1241" t="s">
        <v>310</v>
      </c>
      <c r="Z1241" t="s">
        <v>171</v>
      </c>
    </row>
    <row r="1242" spans="1:26" x14ac:dyDescent="0.25">
      <c r="A1242" t="s">
        <v>28</v>
      </c>
      <c r="B1242" t="s">
        <v>29</v>
      </c>
      <c r="C1242" s="32">
        <v>2021</v>
      </c>
      <c r="D1242" s="32">
        <v>5</v>
      </c>
      <c r="E1242" t="s">
        <v>164</v>
      </c>
      <c r="F1242" t="s">
        <v>309</v>
      </c>
      <c r="G1242" s="31">
        <v>44158</v>
      </c>
      <c r="H1242" s="31">
        <v>44159</v>
      </c>
      <c r="I1242" s="32">
        <v>114</v>
      </c>
      <c r="J1242" t="s">
        <v>32</v>
      </c>
      <c r="K1242" t="s">
        <v>166</v>
      </c>
      <c r="L1242" t="s">
        <v>203</v>
      </c>
      <c r="M1242" t="s">
        <v>199</v>
      </c>
      <c r="O1242" t="s">
        <v>195</v>
      </c>
      <c r="P1242" t="s">
        <v>28</v>
      </c>
      <c r="Q1242" t="s">
        <v>215</v>
      </c>
      <c r="R1242" t="s">
        <v>45</v>
      </c>
      <c r="W1242" s="33">
        <v>205.91</v>
      </c>
      <c r="X1242" t="s">
        <v>201</v>
      </c>
      <c r="Y1242" t="s">
        <v>310</v>
      </c>
      <c r="Z1242" t="s">
        <v>171</v>
      </c>
    </row>
    <row r="1243" spans="1:26" x14ac:dyDescent="0.25">
      <c r="A1243" t="s">
        <v>28</v>
      </c>
      <c r="B1243" t="s">
        <v>29</v>
      </c>
      <c r="C1243" s="32">
        <v>2021</v>
      </c>
      <c r="D1243" s="32">
        <v>5</v>
      </c>
      <c r="E1243" t="s">
        <v>164</v>
      </c>
      <c r="F1243" t="s">
        <v>309</v>
      </c>
      <c r="G1243" s="31">
        <v>44158</v>
      </c>
      <c r="H1243" s="31">
        <v>44159</v>
      </c>
      <c r="I1243" s="32">
        <v>115</v>
      </c>
      <c r="J1243" t="s">
        <v>32</v>
      </c>
      <c r="K1243" t="s">
        <v>166</v>
      </c>
      <c r="L1243" t="s">
        <v>203</v>
      </c>
      <c r="M1243" t="s">
        <v>199</v>
      </c>
      <c r="O1243" t="s">
        <v>195</v>
      </c>
      <c r="P1243" t="s">
        <v>28</v>
      </c>
      <c r="Q1243" t="s">
        <v>215</v>
      </c>
      <c r="R1243" t="s">
        <v>45</v>
      </c>
      <c r="W1243" s="33">
        <v>1401.35</v>
      </c>
      <c r="X1243" t="s">
        <v>201</v>
      </c>
      <c r="Y1243" t="s">
        <v>310</v>
      </c>
      <c r="Z1243" t="s">
        <v>171</v>
      </c>
    </row>
    <row r="1244" spans="1:26" x14ac:dyDescent="0.25">
      <c r="A1244" t="s">
        <v>28</v>
      </c>
      <c r="B1244" t="s">
        <v>29</v>
      </c>
      <c r="C1244" s="32">
        <v>2021</v>
      </c>
      <c r="D1244" s="32">
        <v>5</v>
      </c>
      <c r="E1244" t="s">
        <v>164</v>
      </c>
      <c r="F1244" t="s">
        <v>309</v>
      </c>
      <c r="G1244" s="31">
        <v>44158</v>
      </c>
      <c r="H1244" s="31">
        <v>44159</v>
      </c>
      <c r="I1244" s="32">
        <v>116</v>
      </c>
      <c r="J1244" t="s">
        <v>32</v>
      </c>
      <c r="K1244" t="s">
        <v>166</v>
      </c>
      <c r="L1244" t="s">
        <v>172</v>
      </c>
      <c r="M1244" t="s">
        <v>199</v>
      </c>
      <c r="O1244" t="s">
        <v>195</v>
      </c>
      <c r="P1244" t="s">
        <v>28</v>
      </c>
      <c r="Q1244" t="s">
        <v>215</v>
      </c>
      <c r="R1244" t="s">
        <v>45</v>
      </c>
      <c r="W1244" s="33">
        <v>117.14</v>
      </c>
      <c r="X1244" t="s">
        <v>201</v>
      </c>
      <c r="Y1244" t="s">
        <v>310</v>
      </c>
      <c r="Z1244" t="s">
        <v>171</v>
      </c>
    </row>
    <row r="1245" spans="1:26" x14ac:dyDescent="0.25">
      <c r="A1245" t="s">
        <v>28</v>
      </c>
      <c r="B1245" t="s">
        <v>29</v>
      </c>
      <c r="C1245" s="32">
        <v>2021</v>
      </c>
      <c r="D1245" s="32">
        <v>5</v>
      </c>
      <c r="E1245" t="s">
        <v>164</v>
      </c>
      <c r="F1245" t="s">
        <v>309</v>
      </c>
      <c r="G1245" s="31">
        <v>44158</v>
      </c>
      <c r="H1245" s="31">
        <v>44159</v>
      </c>
      <c r="I1245" s="32">
        <v>117</v>
      </c>
      <c r="J1245" t="s">
        <v>32</v>
      </c>
      <c r="K1245" t="s">
        <v>166</v>
      </c>
      <c r="L1245" t="s">
        <v>172</v>
      </c>
      <c r="M1245" t="s">
        <v>199</v>
      </c>
      <c r="O1245" t="s">
        <v>195</v>
      </c>
      <c r="P1245" t="s">
        <v>28</v>
      </c>
      <c r="Q1245" t="s">
        <v>215</v>
      </c>
      <c r="R1245" t="s">
        <v>45</v>
      </c>
      <c r="W1245" s="33">
        <v>705.96</v>
      </c>
      <c r="X1245" t="s">
        <v>201</v>
      </c>
      <c r="Y1245" t="s">
        <v>310</v>
      </c>
      <c r="Z1245" t="s">
        <v>171</v>
      </c>
    </row>
    <row r="1246" spans="1:26" x14ac:dyDescent="0.25">
      <c r="A1246" t="s">
        <v>28</v>
      </c>
      <c r="B1246" t="s">
        <v>29</v>
      </c>
      <c r="C1246" s="32">
        <v>2021</v>
      </c>
      <c r="D1246" s="32">
        <v>5</v>
      </c>
      <c r="E1246" t="s">
        <v>164</v>
      </c>
      <c r="F1246" t="s">
        <v>309</v>
      </c>
      <c r="G1246" s="31">
        <v>44158</v>
      </c>
      <c r="H1246" s="31">
        <v>44159</v>
      </c>
      <c r="I1246" s="32">
        <v>118</v>
      </c>
      <c r="J1246" t="s">
        <v>32</v>
      </c>
      <c r="K1246" t="s">
        <v>166</v>
      </c>
      <c r="L1246" t="s">
        <v>204</v>
      </c>
      <c r="M1246" t="s">
        <v>199</v>
      </c>
      <c r="O1246" t="s">
        <v>195</v>
      </c>
      <c r="P1246" t="s">
        <v>28</v>
      </c>
      <c r="Q1246" t="s">
        <v>215</v>
      </c>
      <c r="R1246" t="s">
        <v>45</v>
      </c>
      <c r="W1246" s="33">
        <v>21.29</v>
      </c>
      <c r="X1246" t="s">
        <v>201</v>
      </c>
      <c r="Y1246" t="s">
        <v>310</v>
      </c>
      <c r="Z1246" t="s">
        <v>171</v>
      </c>
    </row>
    <row r="1247" spans="1:26" x14ac:dyDescent="0.25">
      <c r="A1247" t="s">
        <v>28</v>
      </c>
      <c r="B1247" t="s">
        <v>29</v>
      </c>
      <c r="C1247" s="32">
        <v>2021</v>
      </c>
      <c r="D1247" s="32">
        <v>5</v>
      </c>
      <c r="E1247" t="s">
        <v>164</v>
      </c>
      <c r="F1247" t="s">
        <v>309</v>
      </c>
      <c r="G1247" s="31">
        <v>44158</v>
      </c>
      <c r="H1247" s="31">
        <v>44159</v>
      </c>
      <c r="I1247" s="32">
        <v>119</v>
      </c>
      <c r="J1247" t="s">
        <v>32</v>
      </c>
      <c r="K1247" t="s">
        <v>166</v>
      </c>
      <c r="L1247" t="s">
        <v>204</v>
      </c>
      <c r="M1247" t="s">
        <v>199</v>
      </c>
      <c r="O1247" t="s">
        <v>195</v>
      </c>
      <c r="P1247" t="s">
        <v>28</v>
      </c>
      <c r="Q1247" t="s">
        <v>215</v>
      </c>
      <c r="R1247" t="s">
        <v>45</v>
      </c>
      <c r="W1247" s="33">
        <v>129.86000000000001</v>
      </c>
      <c r="X1247" t="s">
        <v>201</v>
      </c>
      <c r="Y1247" t="s">
        <v>310</v>
      </c>
      <c r="Z1247" t="s">
        <v>171</v>
      </c>
    </row>
    <row r="1248" spans="1:26" x14ac:dyDescent="0.25">
      <c r="A1248" t="s">
        <v>28</v>
      </c>
      <c r="B1248" t="s">
        <v>29</v>
      </c>
      <c r="C1248" s="32">
        <v>2021</v>
      </c>
      <c r="D1248" s="32">
        <v>5</v>
      </c>
      <c r="E1248" t="s">
        <v>164</v>
      </c>
      <c r="F1248" t="s">
        <v>309</v>
      </c>
      <c r="G1248" s="31">
        <v>44158</v>
      </c>
      <c r="H1248" s="31">
        <v>44159</v>
      </c>
      <c r="I1248" s="32">
        <v>120</v>
      </c>
      <c r="J1248" t="s">
        <v>32</v>
      </c>
      <c r="K1248" t="s">
        <v>166</v>
      </c>
      <c r="L1248" t="s">
        <v>205</v>
      </c>
      <c r="M1248" t="s">
        <v>199</v>
      </c>
      <c r="O1248" t="s">
        <v>195</v>
      </c>
      <c r="P1248" t="s">
        <v>28</v>
      </c>
      <c r="Q1248" t="s">
        <v>215</v>
      </c>
      <c r="R1248" t="s">
        <v>45</v>
      </c>
      <c r="W1248" s="33">
        <v>206.1</v>
      </c>
      <c r="X1248" t="s">
        <v>201</v>
      </c>
      <c r="Y1248" t="s">
        <v>310</v>
      </c>
      <c r="Z1248" t="s">
        <v>171</v>
      </c>
    </row>
    <row r="1249" spans="1:26" x14ac:dyDescent="0.25">
      <c r="A1249" t="s">
        <v>28</v>
      </c>
      <c r="B1249" t="s">
        <v>29</v>
      </c>
      <c r="C1249" s="32">
        <v>2021</v>
      </c>
      <c r="D1249" s="32">
        <v>5</v>
      </c>
      <c r="E1249" t="s">
        <v>164</v>
      </c>
      <c r="F1249" t="s">
        <v>309</v>
      </c>
      <c r="G1249" s="31">
        <v>44158</v>
      </c>
      <c r="H1249" s="31">
        <v>44159</v>
      </c>
      <c r="I1249" s="32">
        <v>121</v>
      </c>
      <c r="J1249" t="s">
        <v>32</v>
      </c>
      <c r="K1249" t="s">
        <v>166</v>
      </c>
      <c r="L1249" t="s">
        <v>205</v>
      </c>
      <c r="M1249" t="s">
        <v>199</v>
      </c>
      <c r="O1249" t="s">
        <v>195</v>
      </c>
      <c r="P1249" t="s">
        <v>28</v>
      </c>
      <c r="Q1249" t="s">
        <v>215</v>
      </c>
      <c r="R1249" t="s">
        <v>45</v>
      </c>
      <c r="W1249" s="33">
        <v>1859</v>
      </c>
      <c r="X1249" t="s">
        <v>201</v>
      </c>
      <c r="Y1249" t="s">
        <v>310</v>
      </c>
      <c r="Z1249" t="s">
        <v>171</v>
      </c>
    </row>
    <row r="1250" spans="1:26" x14ac:dyDescent="0.25">
      <c r="A1250" t="s">
        <v>28</v>
      </c>
      <c r="B1250" t="s">
        <v>29</v>
      </c>
      <c r="C1250" s="32">
        <v>2021</v>
      </c>
      <c r="D1250" s="32">
        <v>5</v>
      </c>
      <c r="E1250" t="s">
        <v>164</v>
      </c>
      <c r="F1250" t="s">
        <v>309</v>
      </c>
      <c r="G1250" s="31">
        <v>44158</v>
      </c>
      <c r="H1250" s="31">
        <v>44159</v>
      </c>
      <c r="I1250" s="32">
        <v>122</v>
      </c>
      <c r="J1250" t="s">
        <v>32</v>
      </c>
      <c r="K1250" t="s">
        <v>166</v>
      </c>
      <c r="L1250" t="s">
        <v>206</v>
      </c>
      <c r="M1250" t="s">
        <v>199</v>
      </c>
      <c r="O1250" t="s">
        <v>195</v>
      </c>
      <c r="P1250" t="s">
        <v>28</v>
      </c>
      <c r="Q1250" t="s">
        <v>215</v>
      </c>
      <c r="R1250" t="s">
        <v>45</v>
      </c>
      <c r="W1250" s="33">
        <v>17.8</v>
      </c>
      <c r="X1250" t="s">
        <v>201</v>
      </c>
      <c r="Y1250" t="s">
        <v>310</v>
      </c>
      <c r="Z1250" t="s">
        <v>171</v>
      </c>
    </row>
    <row r="1251" spans="1:26" x14ac:dyDescent="0.25">
      <c r="A1251" t="s">
        <v>28</v>
      </c>
      <c r="B1251" t="s">
        <v>29</v>
      </c>
      <c r="C1251" s="32">
        <v>2021</v>
      </c>
      <c r="D1251" s="32">
        <v>5</v>
      </c>
      <c r="E1251" t="s">
        <v>164</v>
      </c>
      <c r="F1251" t="s">
        <v>309</v>
      </c>
      <c r="G1251" s="31">
        <v>44158</v>
      </c>
      <c r="H1251" s="31">
        <v>44159</v>
      </c>
      <c r="I1251" s="32">
        <v>123</v>
      </c>
      <c r="J1251" t="s">
        <v>32</v>
      </c>
      <c r="K1251" t="s">
        <v>166</v>
      </c>
      <c r="L1251" t="s">
        <v>206</v>
      </c>
      <c r="M1251" t="s">
        <v>199</v>
      </c>
      <c r="O1251" t="s">
        <v>195</v>
      </c>
      <c r="P1251" t="s">
        <v>28</v>
      </c>
      <c r="Q1251" t="s">
        <v>215</v>
      </c>
      <c r="R1251" t="s">
        <v>45</v>
      </c>
      <c r="W1251" s="33">
        <v>108.54</v>
      </c>
      <c r="X1251" t="s">
        <v>201</v>
      </c>
      <c r="Y1251" t="s">
        <v>310</v>
      </c>
      <c r="Z1251" t="s">
        <v>171</v>
      </c>
    </row>
    <row r="1252" spans="1:26" x14ac:dyDescent="0.25">
      <c r="A1252" t="s">
        <v>28</v>
      </c>
      <c r="B1252" t="s">
        <v>29</v>
      </c>
      <c r="C1252" s="32">
        <v>2021</v>
      </c>
      <c r="D1252" s="32">
        <v>5</v>
      </c>
      <c r="E1252" t="s">
        <v>164</v>
      </c>
      <c r="F1252" t="s">
        <v>309</v>
      </c>
      <c r="G1252" s="31">
        <v>44158</v>
      </c>
      <c r="H1252" s="31">
        <v>44159</v>
      </c>
      <c r="I1252" s="32">
        <v>124</v>
      </c>
      <c r="J1252" t="s">
        <v>32</v>
      </c>
      <c r="K1252" t="s">
        <v>166</v>
      </c>
      <c r="L1252" t="s">
        <v>207</v>
      </c>
      <c r="M1252" t="s">
        <v>199</v>
      </c>
      <c r="O1252" t="s">
        <v>195</v>
      </c>
      <c r="P1252" t="s">
        <v>28</v>
      </c>
      <c r="Q1252" t="s">
        <v>215</v>
      </c>
      <c r="R1252" t="s">
        <v>45</v>
      </c>
      <c r="W1252" s="33">
        <v>9.69</v>
      </c>
      <c r="X1252" t="s">
        <v>201</v>
      </c>
      <c r="Y1252" t="s">
        <v>310</v>
      </c>
      <c r="Z1252" t="s">
        <v>171</v>
      </c>
    </row>
    <row r="1253" spans="1:26" x14ac:dyDescent="0.25">
      <c r="A1253" t="s">
        <v>28</v>
      </c>
      <c r="B1253" t="s">
        <v>29</v>
      </c>
      <c r="C1253" s="32">
        <v>2021</v>
      </c>
      <c r="D1253" s="32">
        <v>5</v>
      </c>
      <c r="E1253" t="s">
        <v>164</v>
      </c>
      <c r="F1253" t="s">
        <v>309</v>
      </c>
      <c r="G1253" s="31">
        <v>44158</v>
      </c>
      <c r="H1253" s="31">
        <v>44159</v>
      </c>
      <c r="I1253" s="32">
        <v>125</v>
      </c>
      <c r="J1253" t="s">
        <v>32</v>
      </c>
      <c r="K1253" t="s">
        <v>166</v>
      </c>
      <c r="L1253" t="s">
        <v>207</v>
      </c>
      <c r="M1253" t="s">
        <v>199</v>
      </c>
      <c r="O1253" t="s">
        <v>195</v>
      </c>
      <c r="P1253" t="s">
        <v>28</v>
      </c>
      <c r="Q1253" t="s">
        <v>215</v>
      </c>
      <c r="R1253" t="s">
        <v>45</v>
      </c>
      <c r="W1253" s="33">
        <v>59.12</v>
      </c>
      <c r="X1253" t="s">
        <v>201</v>
      </c>
      <c r="Y1253" t="s">
        <v>310</v>
      </c>
      <c r="Z1253" t="s">
        <v>171</v>
      </c>
    </row>
    <row r="1254" spans="1:26" x14ac:dyDescent="0.25">
      <c r="A1254" t="s">
        <v>28</v>
      </c>
      <c r="B1254" t="s">
        <v>29</v>
      </c>
      <c r="C1254" s="32">
        <v>2021</v>
      </c>
      <c r="D1254" s="32">
        <v>5</v>
      </c>
      <c r="E1254" t="s">
        <v>164</v>
      </c>
      <c r="F1254" t="s">
        <v>309</v>
      </c>
      <c r="G1254" s="31">
        <v>44158</v>
      </c>
      <c r="H1254" s="31">
        <v>44159</v>
      </c>
      <c r="I1254" s="32">
        <v>126</v>
      </c>
      <c r="J1254" t="s">
        <v>32</v>
      </c>
      <c r="K1254" t="s">
        <v>166</v>
      </c>
      <c r="L1254" t="s">
        <v>209</v>
      </c>
      <c r="M1254" t="s">
        <v>199</v>
      </c>
      <c r="O1254" t="s">
        <v>195</v>
      </c>
      <c r="P1254" t="s">
        <v>28</v>
      </c>
      <c r="Q1254" t="s">
        <v>215</v>
      </c>
      <c r="R1254" t="s">
        <v>45</v>
      </c>
      <c r="W1254" s="33">
        <v>50</v>
      </c>
      <c r="X1254" t="s">
        <v>201</v>
      </c>
      <c r="Y1254" t="s">
        <v>310</v>
      </c>
      <c r="Z1254" t="s">
        <v>171</v>
      </c>
    </row>
    <row r="1255" spans="1:26" x14ac:dyDescent="0.25">
      <c r="A1255" t="s">
        <v>28</v>
      </c>
      <c r="B1255" t="s">
        <v>29</v>
      </c>
      <c r="C1255" s="32">
        <v>2021</v>
      </c>
      <c r="D1255" s="32">
        <v>5</v>
      </c>
      <c r="E1255" t="s">
        <v>164</v>
      </c>
      <c r="F1255" t="s">
        <v>309</v>
      </c>
      <c r="G1255" s="31">
        <v>44158</v>
      </c>
      <c r="H1255" s="31">
        <v>44159</v>
      </c>
      <c r="I1255" s="32">
        <v>127</v>
      </c>
      <c r="J1255" t="s">
        <v>32</v>
      </c>
      <c r="K1255" t="s">
        <v>166</v>
      </c>
      <c r="L1255" t="s">
        <v>208</v>
      </c>
      <c r="M1255" t="s">
        <v>199</v>
      </c>
      <c r="O1255" t="s">
        <v>195</v>
      </c>
      <c r="P1255" t="s">
        <v>28</v>
      </c>
      <c r="Q1255" t="s">
        <v>215</v>
      </c>
      <c r="R1255" t="s">
        <v>45</v>
      </c>
      <c r="W1255" s="33">
        <v>23.83</v>
      </c>
      <c r="X1255" t="s">
        <v>201</v>
      </c>
      <c r="Y1255" t="s">
        <v>310</v>
      </c>
      <c r="Z1255" t="s">
        <v>171</v>
      </c>
    </row>
    <row r="1256" spans="1:26" x14ac:dyDescent="0.25">
      <c r="A1256" t="s">
        <v>28</v>
      </c>
      <c r="B1256" t="s">
        <v>29</v>
      </c>
      <c r="C1256" s="32">
        <v>2021</v>
      </c>
      <c r="D1256" s="32">
        <v>5</v>
      </c>
      <c r="E1256" t="s">
        <v>164</v>
      </c>
      <c r="F1256" t="s">
        <v>309</v>
      </c>
      <c r="G1256" s="31">
        <v>44158</v>
      </c>
      <c r="H1256" s="31">
        <v>44159</v>
      </c>
      <c r="I1256" s="32">
        <v>128</v>
      </c>
      <c r="J1256" t="s">
        <v>216</v>
      </c>
      <c r="K1256" t="s">
        <v>217</v>
      </c>
      <c r="L1256" t="s">
        <v>198</v>
      </c>
      <c r="M1256" t="s">
        <v>175</v>
      </c>
      <c r="N1256" t="s">
        <v>218</v>
      </c>
      <c r="W1256" s="33">
        <v>1062.5</v>
      </c>
      <c r="X1256" t="s">
        <v>201</v>
      </c>
      <c r="Y1256" t="s">
        <v>310</v>
      </c>
      <c r="Z1256" t="s">
        <v>171</v>
      </c>
    </row>
    <row r="1257" spans="1:26" x14ac:dyDescent="0.25">
      <c r="A1257" t="s">
        <v>28</v>
      </c>
      <c r="B1257" t="s">
        <v>29</v>
      </c>
      <c r="C1257" s="32">
        <v>2021</v>
      </c>
      <c r="D1257" s="32">
        <v>5</v>
      </c>
      <c r="E1257" t="s">
        <v>164</v>
      </c>
      <c r="F1257" t="s">
        <v>309</v>
      </c>
      <c r="G1257" s="31">
        <v>44158</v>
      </c>
      <c r="H1257" s="31">
        <v>44159</v>
      </c>
      <c r="I1257" s="32">
        <v>129</v>
      </c>
      <c r="J1257" t="s">
        <v>216</v>
      </c>
      <c r="K1257" t="s">
        <v>217</v>
      </c>
      <c r="L1257" t="s">
        <v>203</v>
      </c>
      <c r="M1257" t="s">
        <v>175</v>
      </c>
      <c r="N1257" t="s">
        <v>218</v>
      </c>
      <c r="W1257" s="33">
        <v>143.02000000000001</v>
      </c>
      <c r="X1257" t="s">
        <v>201</v>
      </c>
      <c r="Y1257" t="s">
        <v>310</v>
      </c>
      <c r="Z1257" t="s">
        <v>171</v>
      </c>
    </row>
    <row r="1258" spans="1:26" x14ac:dyDescent="0.25">
      <c r="A1258" t="s">
        <v>28</v>
      </c>
      <c r="B1258" t="s">
        <v>29</v>
      </c>
      <c r="C1258" s="32">
        <v>2021</v>
      </c>
      <c r="D1258" s="32">
        <v>5</v>
      </c>
      <c r="E1258" t="s">
        <v>164</v>
      </c>
      <c r="F1258" t="s">
        <v>309</v>
      </c>
      <c r="G1258" s="31">
        <v>44158</v>
      </c>
      <c r="H1258" s="31">
        <v>44159</v>
      </c>
      <c r="I1258" s="32">
        <v>130</v>
      </c>
      <c r="J1258" t="s">
        <v>216</v>
      </c>
      <c r="K1258" t="s">
        <v>217</v>
      </c>
      <c r="L1258" t="s">
        <v>172</v>
      </c>
      <c r="M1258" t="s">
        <v>175</v>
      </c>
      <c r="N1258" t="s">
        <v>218</v>
      </c>
      <c r="W1258" s="33">
        <v>79.209999999999994</v>
      </c>
      <c r="X1258" t="s">
        <v>201</v>
      </c>
      <c r="Y1258" t="s">
        <v>310</v>
      </c>
      <c r="Z1258" t="s">
        <v>171</v>
      </c>
    </row>
    <row r="1259" spans="1:26" x14ac:dyDescent="0.25">
      <c r="A1259" t="s">
        <v>28</v>
      </c>
      <c r="B1259" t="s">
        <v>29</v>
      </c>
      <c r="C1259" s="32">
        <v>2021</v>
      </c>
      <c r="D1259" s="32">
        <v>5</v>
      </c>
      <c r="E1259" t="s">
        <v>164</v>
      </c>
      <c r="F1259" t="s">
        <v>309</v>
      </c>
      <c r="G1259" s="31">
        <v>44158</v>
      </c>
      <c r="H1259" s="31">
        <v>44159</v>
      </c>
      <c r="I1259" s="32">
        <v>131</v>
      </c>
      <c r="J1259" t="s">
        <v>216</v>
      </c>
      <c r="K1259" t="s">
        <v>217</v>
      </c>
      <c r="L1259" t="s">
        <v>204</v>
      </c>
      <c r="M1259" t="s">
        <v>175</v>
      </c>
      <c r="N1259" t="s">
        <v>218</v>
      </c>
      <c r="W1259" s="33">
        <v>14.24</v>
      </c>
      <c r="X1259" t="s">
        <v>201</v>
      </c>
      <c r="Y1259" t="s">
        <v>310</v>
      </c>
      <c r="Z1259" t="s">
        <v>171</v>
      </c>
    </row>
    <row r="1260" spans="1:26" x14ac:dyDescent="0.25">
      <c r="A1260" t="s">
        <v>28</v>
      </c>
      <c r="B1260" t="s">
        <v>29</v>
      </c>
      <c r="C1260" s="32">
        <v>2021</v>
      </c>
      <c r="D1260" s="32">
        <v>5</v>
      </c>
      <c r="E1260" t="s">
        <v>164</v>
      </c>
      <c r="F1260" t="s">
        <v>309</v>
      </c>
      <c r="G1260" s="31">
        <v>44158</v>
      </c>
      <c r="H1260" s="31">
        <v>44159</v>
      </c>
      <c r="I1260" s="32">
        <v>132</v>
      </c>
      <c r="J1260" t="s">
        <v>216</v>
      </c>
      <c r="K1260" t="s">
        <v>217</v>
      </c>
      <c r="L1260" t="s">
        <v>205</v>
      </c>
      <c r="M1260" t="s">
        <v>175</v>
      </c>
      <c r="N1260" t="s">
        <v>218</v>
      </c>
      <c r="W1260" s="33">
        <v>171.75</v>
      </c>
      <c r="X1260" t="s">
        <v>201</v>
      </c>
      <c r="Y1260" t="s">
        <v>310</v>
      </c>
      <c r="Z1260" t="s">
        <v>171</v>
      </c>
    </row>
    <row r="1261" spans="1:26" x14ac:dyDescent="0.25">
      <c r="A1261" t="s">
        <v>28</v>
      </c>
      <c r="B1261" t="s">
        <v>29</v>
      </c>
      <c r="C1261" s="32">
        <v>2021</v>
      </c>
      <c r="D1261" s="32">
        <v>5</v>
      </c>
      <c r="E1261" t="s">
        <v>164</v>
      </c>
      <c r="F1261" t="s">
        <v>309</v>
      </c>
      <c r="G1261" s="31">
        <v>44158</v>
      </c>
      <c r="H1261" s="31">
        <v>44159</v>
      </c>
      <c r="I1261" s="32">
        <v>133</v>
      </c>
      <c r="J1261" t="s">
        <v>216</v>
      </c>
      <c r="K1261" t="s">
        <v>217</v>
      </c>
      <c r="L1261" t="s">
        <v>206</v>
      </c>
      <c r="M1261" t="s">
        <v>175</v>
      </c>
      <c r="N1261" t="s">
        <v>218</v>
      </c>
      <c r="W1261" s="33">
        <v>11.9</v>
      </c>
      <c r="X1261" t="s">
        <v>201</v>
      </c>
      <c r="Y1261" t="s">
        <v>310</v>
      </c>
      <c r="Z1261" t="s">
        <v>171</v>
      </c>
    </row>
    <row r="1262" spans="1:26" x14ac:dyDescent="0.25">
      <c r="A1262" t="s">
        <v>28</v>
      </c>
      <c r="B1262" t="s">
        <v>29</v>
      </c>
      <c r="C1262" s="32">
        <v>2021</v>
      </c>
      <c r="D1262" s="32">
        <v>5</v>
      </c>
      <c r="E1262" t="s">
        <v>164</v>
      </c>
      <c r="F1262" t="s">
        <v>309</v>
      </c>
      <c r="G1262" s="31">
        <v>44158</v>
      </c>
      <c r="H1262" s="31">
        <v>44159</v>
      </c>
      <c r="I1262" s="32">
        <v>134</v>
      </c>
      <c r="J1262" t="s">
        <v>216</v>
      </c>
      <c r="K1262" t="s">
        <v>217</v>
      </c>
      <c r="L1262" t="s">
        <v>207</v>
      </c>
      <c r="M1262" t="s">
        <v>175</v>
      </c>
      <c r="N1262" t="s">
        <v>218</v>
      </c>
      <c r="W1262" s="33">
        <v>6.48</v>
      </c>
      <c r="X1262" t="s">
        <v>201</v>
      </c>
      <c r="Y1262" t="s">
        <v>310</v>
      </c>
      <c r="Z1262" t="s">
        <v>171</v>
      </c>
    </row>
    <row r="1263" spans="1:26" x14ac:dyDescent="0.25">
      <c r="A1263" t="s">
        <v>28</v>
      </c>
      <c r="B1263" t="s">
        <v>29</v>
      </c>
      <c r="C1263" s="32">
        <v>2021</v>
      </c>
      <c r="D1263" s="32">
        <v>5</v>
      </c>
      <c r="E1263" t="s">
        <v>164</v>
      </c>
      <c r="F1263" t="s">
        <v>309</v>
      </c>
      <c r="G1263" s="31">
        <v>44158</v>
      </c>
      <c r="H1263" s="31">
        <v>44159</v>
      </c>
      <c r="I1263" s="32">
        <v>135</v>
      </c>
      <c r="J1263" t="s">
        <v>216</v>
      </c>
      <c r="K1263" t="s">
        <v>217</v>
      </c>
      <c r="L1263" t="s">
        <v>208</v>
      </c>
      <c r="M1263" t="s">
        <v>175</v>
      </c>
      <c r="N1263" t="s">
        <v>218</v>
      </c>
      <c r="W1263" s="33">
        <v>10.63</v>
      </c>
      <c r="X1263" t="s">
        <v>201</v>
      </c>
      <c r="Y1263" t="s">
        <v>310</v>
      </c>
      <c r="Z1263" t="s">
        <v>171</v>
      </c>
    </row>
    <row r="1264" spans="1:26" x14ac:dyDescent="0.25">
      <c r="A1264" t="s">
        <v>28</v>
      </c>
      <c r="B1264" t="s">
        <v>29</v>
      </c>
      <c r="C1264" s="32">
        <v>2021</v>
      </c>
      <c r="D1264" s="32">
        <v>5</v>
      </c>
      <c r="E1264" t="s">
        <v>164</v>
      </c>
      <c r="F1264" t="s">
        <v>309</v>
      </c>
      <c r="G1264" s="31">
        <v>44158</v>
      </c>
      <c r="H1264" s="31">
        <v>44159</v>
      </c>
      <c r="I1264" s="32">
        <v>136</v>
      </c>
      <c r="J1264" t="s">
        <v>216</v>
      </c>
      <c r="K1264" t="s">
        <v>217</v>
      </c>
      <c r="L1264" t="s">
        <v>219</v>
      </c>
      <c r="M1264" t="s">
        <v>220</v>
      </c>
      <c r="N1264" t="s">
        <v>218</v>
      </c>
      <c r="W1264" s="33">
        <v>3210.96</v>
      </c>
      <c r="X1264" t="s">
        <v>201</v>
      </c>
      <c r="Y1264" t="s">
        <v>310</v>
      </c>
      <c r="Z1264" t="s">
        <v>171</v>
      </c>
    </row>
    <row r="1265" spans="1:26" x14ac:dyDescent="0.25">
      <c r="A1265" t="s">
        <v>28</v>
      </c>
      <c r="B1265" t="s">
        <v>29</v>
      </c>
      <c r="C1265" s="32">
        <v>2021</v>
      </c>
      <c r="D1265" s="32">
        <v>5</v>
      </c>
      <c r="E1265" t="s">
        <v>164</v>
      </c>
      <c r="F1265" t="s">
        <v>309</v>
      </c>
      <c r="G1265" s="31">
        <v>44158</v>
      </c>
      <c r="H1265" s="31">
        <v>44159</v>
      </c>
      <c r="I1265" s="32">
        <v>137</v>
      </c>
      <c r="J1265" t="s">
        <v>216</v>
      </c>
      <c r="K1265" t="s">
        <v>217</v>
      </c>
      <c r="L1265" t="s">
        <v>198</v>
      </c>
      <c r="M1265" t="s">
        <v>220</v>
      </c>
      <c r="N1265" t="s">
        <v>218</v>
      </c>
      <c r="W1265" s="33">
        <v>10139.09</v>
      </c>
      <c r="X1265" t="s">
        <v>201</v>
      </c>
      <c r="Y1265" t="s">
        <v>310</v>
      </c>
      <c r="Z1265" t="s">
        <v>171</v>
      </c>
    </row>
    <row r="1266" spans="1:26" x14ac:dyDescent="0.25">
      <c r="A1266" t="s">
        <v>28</v>
      </c>
      <c r="B1266" t="s">
        <v>29</v>
      </c>
      <c r="C1266" s="32">
        <v>2021</v>
      </c>
      <c r="D1266" s="32">
        <v>5</v>
      </c>
      <c r="E1266" t="s">
        <v>164</v>
      </c>
      <c r="F1266" t="s">
        <v>309</v>
      </c>
      <c r="G1266" s="31">
        <v>44158</v>
      </c>
      <c r="H1266" s="31">
        <v>44159</v>
      </c>
      <c r="I1266" s="32">
        <v>138</v>
      </c>
      <c r="J1266" t="s">
        <v>216</v>
      </c>
      <c r="K1266" t="s">
        <v>217</v>
      </c>
      <c r="L1266" t="s">
        <v>203</v>
      </c>
      <c r="M1266" t="s">
        <v>220</v>
      </c>
      <c r="N1266" t="s">
        <v>218</v>
      </c>
      <c r="W1266" s="33">
        <v>1835.02</v>
      </c>
      <c r="X1266" t="s">
        <v>201</v>
      </c>
      <c r="Y1266" t="s">
        <v>310</v>
      </c>
      <c r="Z1266" t="s">
        <v>171</v>
      </c>
    </row>
    <row r="1267" spans="1:26" x14ac:dyDescent="0.25">
      <c r="A1267" t="s">
        <v>28</v>
      </c>
      <c r="B1267" t="s">
        <v>29</v>
      </c>
      <c r="C1267" s="32">
        <v>2021</v>
      </c>
      <c r="D1267" s="32">
        <v>5</v>
      </c>
      <c r="E1267" t="s">
        <v>164</v>
      </c>
      <c r="F1267" t="s">
        <v>309</v>
      </c>
      <c r="G1267" s="31">
        <v>44158</v>
      </c>
      <c r="H1267" s="31">
        <v>44159</v>
      </c>
      <c r="I1267" s="32">
        <v>139</v>
      </c>
      <c r="J1267" t="s">
        <v>216</v>
      </c>
      <c r="K1267" t="s">
        <v>217</v>
      </c>
      <c r="L1267" t="s">
        <v>172</v>
      </c>
      <c r="M1267" t="s">
        <v>220</v>
      </c>
      <c r="N1267" t="s">
        <v>218</v>
      </c>
      <c r="W1267" s="33">
        <v>981.47</v>
      </c>
      <c r="X1267" t="s">
        <v>201</v>
      </c>
      <c r="Y1267" t="s">
        <v>310</v>
      </c>
      <c r="Z1267" t="s">
        <v>171</v>
      </c>
    </row>
    <row r="1268" spans="1:26" x14ac:dyDescent="0.25">
      <c r="A1268" t="s">
        <v>28</v>
      </c>
      <c r="B1268" t="s">
        <v>29</v>
      </c>
      <c r="C1268" s="32">
        <v>2021</v>
      </c>
      <c r="D1268" s="32">
        <v>5</v>
      </c>
      <c r="E1268" t="s">
        <v>164</v>
      </c>
      <c r="F1268" t="s">
        <v>309</v>
      </c>
      <c r="G1268" s="31">
        <v>44158</v>
      </c>
      <c r="H1268" s="31">
        <v>44159</v>
      </c>
      <c r="I1268" s="32">
        <v>140</v>
      </c>
      <c r="J1268" t="s">
        <v>216</v>
      </c>
      <c r="K1268" t="s">
        <v>217</v>
      </c>
      <c r="L1268" t="s">
        <v>204</v>
      </c>
      <c r="M1268" t="s">
        <v>220</v>
      </c>
      <c r="N1268" t="s">
        <v>218</v>
      </c>
      <c r="W1268" s="33">
        <v>178.89</v>
      </c>
      <c r="X1268" t="s">
        <v>201</v>
      </c>
      <c r="Y1268" t="s">
        <v>310</v>
      </c>
      <c r="Z1268" t="s">
        <v>171</v>
      </c>
    </row>
    <row r="1269" spans="1:26" x14ac:dyDescent="0.25">
      <c r="A1269" t="s">
        <v>28</v>
      </c>
      <c r="B1269" t="s">
        <v>29</v>
      </c>
      <c r="C1269" s="32">
        <v>2021</v>
      </c>
      <c r="D1269" s="32">
        <v>5</v>
      </c>
      <c r="E1269" t="s">
        <v>164</v>
      </c>
      <c r="F1269" t="s">
        <v>309</v>
      </c>
      <c r="G1269" s="31">
        <v>44158</v>
      </c>
      <c r="H1269" s="31">
        <v>44159</v>
      </c>
      <c r="I1269" s="32">
        <v>141</v>
      </c>
      <c r="J1269" t="s">
        <v>216</v>
      </c>
      <c r="K1269" t="s">
        <v>217</v>
      </c>
      <c r="L1269" t="s">
        <v>205</v>
      </c>
      <c r="M1269" t="s">
        <v>220</v>
      </c>
      <c r="N1269" t="s">
        <v>218</v>
      </c>
      <c r="W1269" s="33">
        <v>1859</v>
      </c>
      <c r="X1269" t="s">
        <v>201</v>
      </c>
      <c r="Y1269" t="s">
        <v>310</v>
      </c>
      <c r="Z1269" t="s">
        <v>171</v>
      </c>
    </row>
    <row r="1270" spans="1:26" x14ac:dyDescent="0.25">
      <c r="A1270" t="s">
        <v>28</v>
      </c>
      <c r="B1270" t="s">
        <v>29</v>
      </c>
      <c r="C1270" s="32">
        <v>2021</v>
      </c>
      <c r="D1270" s="32">
        <v>5</v>
      </c>
      <c r="E1270" t="s">
        <v>164</v>
      </c>
      <c r="F1270" t="s">
        <v>309</v>
      </c>
      <c r="G1270" s="31">
        <v>44158</v>
      </c>
      <c r="H1270" s="31">
        <v>44159</v>
      </c>
      <c r="I1270" s="32">
        <v>142</v>
      </c>
      <c r="J1270" t="s">
        <v>216</v>
      </c>
      <c r="K1270" t="s">
        <v>217</v>
      </c>
      <c r="L1270" t="s">
        <v>206</v>
      </c>
      <c r="M1270" t="s">
        <v>220</v>
      </c>
      <c r="N1270" t="s">
        <v>218</v>
      </c>
      <c r="W1270" s="33">
        <v>149.53</v>
      </c>
      <c r="X1270" t="s">
        <v>201</v>
      </c>
      <c r="Y1270" t="s">
        <v>310</v>
      </c>
      <c r="Z1270" t="s">
        <v>171</v>
      </c>
    </row>
    <row r="1271" spans="1:26" x14ac:dyDescent="0.25">
      <c r="A1271" t="s">
        <v>28</v>
      </c>
      <c r="B1271" t="s">
        <v>29</v>
      </c>
      <c r="C1271" s="32">
        <v>2021</v>
      </c>
      <c r="D1271" s="32">
        <v>5</v>
      </c>
      <c r="E1271" t="s">
        <v>164</v>
      </c>
      <c r="F1271" t="s">
        <v>309</v>
      </c>
      <c r="G1271" s="31">
        <v>44158</v>
      </c>
      <c r="H1271" s="31">
        <v>44159</v>
      </c>
      <c r="I1271" s="32">
        <v>143</v>
      </c>
      <c r="J1271" t="s">
        <v>216</v>
      </c>
      <c r="K1271" t="s">
        <v>217</v>
      </c>
      <c r="L1271" t="s">
        <v>207</v>
      </c>
      <c r="M1271" t="s">
        <v>220</v>
      </c>
      <c r="N1271" t="s">
        <v>218</v>
      </c>
      <c r="W1271" s="33">
        <v>53.2</v>
      </c>
      <c r="X1271" t="s">
        <v>201</v>
      </c>
      <c r="Y1271" t="s">
        <v>310</v>
      </c>
      <c r="Z1271" t="s">
        <v>171</v>
      </c>
    </row>
    <row r="1272" spans="1:26" x14ac:dyDescent="0.25">
      <c r="A1272" t="s">
        <v>28</v>
      </c>
      <c r="B1272" t="s">
        <v>29</v>
      </c>
      <c r="C1272" s="32">
        <v>2021</v>
      </c>
      <c r="D1272" s="32">
        <v>5</v>
      </c>
      <c r="E1272" t="s">
        <v>164</v>
      </c>
      <c r="F1272" t="s">
        <v>309</v>
      </c>
      <c r="G1272" s="31">
        <v>44158</v>
      </c>
      <c r="H1272" s="31">
        <v>44159</v>
      </c>
      <c r="I1272" s="32">
        <v>144</v>
      </c>
      <c r="J1272" t="s">
        <v>216</v>
      </c>
      <c r="K1272" t="s">
        <v>217</v>
      </c>
      <c r="L1272" t="s">
        <v>209</v>
      </c>
      <c r="M1272" t="s">
        <v>220</v>
      </c>
      <c r="N1272" t="s">
        <v>218</v>
      </c>
      <c r="W1272" s="33">
        <v>40</v>
      </c>
      <c r="X1272" t="s">
        <v>201</v>
      </c>
      <c r="Y1272" t="s">
        <v>310</v>
      </c>
      <c r="Z1272" t="s">
        <v>171</v>
      </c>
    </row>
    <row r="1273" spans="1:26" x14ac:dyDescent="0.25">
      <c r="A1273" t="s">
        <v>28</v>
      </c>
      <c r="B1273" t="s">
        <v>29</v>
      </c>
      <c r="C1273" s="32">
        <v>2021</v>
      </c>
      <c r="D1273" s="32">
        <v>5</v>
      </c>
      <c r="E1273" t="s">
        <v>164</v>
      </c>
      <c r="F1273" t="s">
        <v>309</v>
      </c>
      <c r="G1273" s="31">
        <v>44158</v>
      </c>
      <c r="H1273" s="31">
        <v>44159</v>
      </c>
      <c r="I1273" s="32">
        <v>145</v>
      </c>
      <c r="J1273" t="s">
        <v>216</v>
      </c>
      <c r="K1273" t="s">
        <v>217</v>
      </c>
      <c r="L1273" t="s">
        <v>208</v>
      </c>
      <c r="M1273" t="s">
        <v>220</v>
      </c>
      <c r="N1273" t="s">
        <v>218</v>
      </c>
      <c r="W1273" s="33">
        <v>95.4</v>
      </c>
      <c r="X1273" t="s">
        <v>201</v>
      </c>
      <c r="Y1273" t="s">
        <v>310</v>
      </c>
      <c r="Z1273" t="s">
        <v>171</v>
      </c>
    </row>
    <row r="1274" spans="1:26" x14ac:dyDescent="0.25">
      <c r="A1274" t="s">
        <v>28</v>
      </c>
      <c r="B1274" t="s">
        <v>29</v>
      </c>
      <c r="C1274" s="32">
        <v>2021</v>
      </c>
      <c r="D1274" s="32">
        <v>5</v>
      </c>
      <c r="E1274" t="s">
        <v>164</v>
      </c>
      <c r="F1274" t="s">
        <v>309</v>
      </c>
      <c r="G1274" s="31">
        <v>44158</v>
      </c>
      <c r="H1274" s="31">
        <v>44159</v>
      </c>
      <c r="I1274" s="32">
        <v>146</v>
      </c>
      <c r="J1274" t="s">
        <v>216</v>
      </c>
      <c r="K1274" t="s">
        <v>221</v>
      </c>
      <c r="L1274" t="s">
        <v>198</v>
      </c>
      <c r="M1274" t="s">
        <v>222</v>
      </c>
      <c r="N1274" t="s">
        <v>218</v>
      </c>
      <c r="W1274" s="33">
        <v>19313.29</v>
      </c>
      <c r="X1274" t="s">
        <v>201</v>
      </c>
      <c r="Y1274" t="s">
        <v>310</v>
      </c>
      <c r="Z1274" t="s">
        <v>171</v>
      </c>
    </row>
    <row r="1275" spans="1:26" x14ac:dyDescent="0.25">
      <c r="A1275" t="s">
        <v>28</v>
      </c>
      <c r="B1275" t="s">
        <v>29</v>
      </c>
      <c r="C1275" s="32">
        <v>2021</v>
      </c>
      <c r="D1275" s="32">
        <v>5</v>
      </c>
      <c r="E1275" t="s">
        <v>164</v>
      </c>
      <c r="F1275" t="s">
        <v>309</v>
      </c>
      <c r="G1275" s="31">
        <v>44158</v>
      </c>
      <c r="H1275" s="31">
        <v>44159</v>
      </c>
      <c r="I1275" s="32">
        <v>147</v>
      </c>
      <c r="J1275" t="s">
        <v>216</v>
      </c>
      <c r="K1275" t="s">
        <v>221</v>
      </c>
      <c r="L1275" t="s">
        <v>198</v>
      </c>
      <c r="M1275" t="s">
        <v>222</v>
      </c>
      <c r="N1275" t="s">
        <v>218</v>
      </c>
      <c r="W1275" s="33">
        <v>2687.5</v>
      </c>
      <c r="X1275" t="s">
        <v>201</v>
      </c>
      <c r="Y1275" t="s">
        <v>310</v>
      </c>
      <c r="Z1275" t="s">
        <v>171</v>
      </c>
    </row>
    <row r="1276" spans="1:26" x14ac:dyDescent="0.25">
      <c r="A1276" t="s">
        <v>28</v>
      </c>
      <c r="B1276" t="s">
        <v>29</v>
      </c>
      <c r="C1276" s="32">
        <v>2021</v>
      </c>
      <c r="D1276" s="32">
        <v>5</v>
      </c>
      <c r="E1276" t="s">
        <v>164</v>
      </c>
      <c r="F1276" t="s">
        <v>309</v>
      </c>
      <c r="G1276" s="31">
        <v>44158</v>
      </c>
      <c r="H1276" s="31">
        <v>44159</v>
      </c>
      <c r="I1276" s="32">
        <v>148</v>
      </c>
      <c r="J1276" t="s">
        <v>216</v>
      </c>
      <c r="K1276" t="s">
        <v>221</v>
      </c>
      <c r="L1276" t="s">
        <v>203</v>
      </c>
      <c r="M1276" t="s">
        <v>222</v>
      </c>
      <c r="N1276" t="s">
        <v>218</v>
      </c>
      <c r="W1276" s="33">
        <v>2693.9</v>
      </c>
      <c r="X1276" t="s">
        <v>201</v>
      </c>
      <c r="Y1276" t="s">
        <v>310</v>
      </c>
      <c r="Z1276" t="s">
        <v>171</v>
      </c>
    </row>
    <row r="1277" spans="1:26" x14ac:dyDescent="0.25">
      <c r="A1277" t="s">
        <v>28</v>
      </c>
      <c r="B1277" t="s">
        <v>29</v>
      </c>
      <c r="C1277" s="32">
        <v>2021</v>
      </c>
      <c r="D1277" s="32">
        <v>5</v>
      </c>
      <c r="E1277" t="s">
        <v>164</v>
      </c>
      <c r="F1277" t="s">
        <v>309</v>
      </c>
      <c r="G1277" s="31">
        <v>44158</v>
      </c>
      <c r="H1277" s="31">
        <v>44159</v>
      </c>
      <c r="I1277" s="32">
        <v>149</v>
      </c>
      <c r="J1277" t="s">
        <v>216</v>
      </c>
      <c r="K1277" t="s">
        <v>221</v>
      </c>
      <c r="L1277" t="s">
        <v>203</v>
      </c>
      <c r="M1277" t="s">
        <v>222</v>
      </c>
      <c r="N1277" t="s">
        <v>218</v>
      </c>
      <c r="W1277" s="33">
        <v>294.55</v>
      </c>
      <c r="X1277" t="s">
        <v>201</v>
      </c>
      <c r="Y1277" t="s">
        <v>310</v>
      </c>
      <c r="Z1277" t="s">
        <v>171</v>
      </c>
    </row>
    <row r="1278" spans="1:26" x14ac:dyDescent="0.25">
      <c r="A1278" t="s">
        <v>28</v>
      </c>
      <c r="B1278" t="s">
        <v>29</v>
      </c>
      <c r="C1278" s="32">
        <v>2021</v>
      </c>
      <c r="D1278" s="32">
        <v>5</v>
      </c>
      <c r="E1278" t="s">
        <v>164</v>
      </c>
      <c r="F1278" t="s">
        <v>309</v>
      </c>
      <c r="G1278" s="31">
        <v>44158</v>
      </c>
      <c r="H1278" s="31">
        <v>44159</v>
      </c>
      <c r="I1278" s="32">
        <v>150</v>
      </c>
      <c r="J1278" t="s">
        <v>216</v>
      </c>
      <c r="K1278" t="s">
        <v>221</v>
      </c>
      <c r="L1278" t="s">
        <v>172</v>
      </c>
      <c r="M1278" t="s">
        <v>222</v>
      </c>
      <c r="N1278" t="s">
        <v>218</v>
      </c>
      <c r="W1278" s="33">
        <v>1410.57</v>
      </c>
      <c r="X1278" t="s">
        <v>201</v>
      </c>
      <c r="Y1278" t="s">
        <v>310</v>
      </c>
      <c r="Z1278" t="s">
        <v>171</v>
      </c>
    </row>
    <row r="1279" spans="1:26" x14ac:dyDescent="0.25">
      <c r="A1279" t="s">
        <v>28</v>
      </c>
      <c r="B1279" t="s">
        <v>29</v>
      </c>
      <c r="C1279" s="32">
        <v>2021</v>
      </c>
      <c r="D1279" s="32">
        <v>5</v>
      </c>
      <c r="E1279" t="s">
        <v>164</v>
      </c>
      <c r="F1279" t="s">
        <v>309</v>
      </c>
      <c r="G1279" s="31">
        <v>44158</v>
      </c>
      <c r="H1279" s="31">
        <v>44159</v>
      </c>
      <c r="I1279" s="32">
        <v>151</v>
      </c>
      <c r="J1279" t="s">
        <v>216</v>
      </c>
      <c r="K1279" t="s">
        <v>221</v>
      </c>
      <c r="L1279" t="s">
        <v>172</v>
      </c>
      <c r="M1279" t="s">
        <v>222</v>
      </c>
      <c r="N1279" t="s">
        <v>218</v>
      </c>
      <c r="W1279" s="33">
        <v>204.64</v>
      </c>
      <c r="X1279" t="s">
        <v>201</v>
      </c>
      <c r="Y1279" t="s">
        <v>310</v>
      </c>
      <c r="Z1279" t="s">
        <v>171</v>
      </c>
    </row>
    <row r="1280" spans="1:26" x14ac:dyDescent="0.25">
      <c r="A1280" t="s">
        <v>28</v>
      </c>
      <c r="B1280" t="s">
        <v>29</v>
      </c>
      <c r="C1280" s="32">
        <v>2021</v>
      </c>
      <c r="D1280" s="32">
        <v>5</v>
      </c>
      <c r="E1280" t="s">
        <v>164</v>
      </c>
      <c r="F1280" t="s">
        <v>309</v>
      </c>
      <c r="G1280" s="31">
        <v>44158</v>
      </c>
      <c r="H1280" s="31">
        <v>44159</v>
      </c>
      <c r="I1280" s="32">
        <v>152</v>
      </c>
      <c r="J1280" t="s">
        <v>216</v>
      </c>
      <c r="K1280" t="s">
        <v>221</v>
      </c>
      <c r="L1280" t="s">
        <v>204</v>
      </c>
      <c r="M1280" t="s">
        <v>222</v>
      </c>
      <c r="N1280" t="s">
        <v>218</v>
      </c>
      <c r="W1280" s="33">
        <v>249.63</v>
      </c>
      <c r="X1280" t="s">
        <v>201</v>
      </c>
      <c r="Y1280" t="s">
        <v>310</v>
      </c>
      <c r="Z1280" t="s">
        <v>171</v>
      </c>
    </row>
    <row r="1281" spans="1:26" x14ac:dyDescent="0.25">
      <c r="A1281" t="s">
        <v>28</v>
      </c>
      <c r="B1281" t="s">
        <v>29</v>
      </c>
      <c r="C1281" s="32">
        <v>2021</v>
      </c>
      <c r="D1281" s="32">
        <v>5</v>
      </c>
      <c r="E1281" t="s">
        <v>164</v>
      </c>
      <c r="F1281" t="s">
        <v>309</v>
      </c>
      <c r="G1281" s="31">
        <v>44158</v>
      </c>
      <c r="H1281" s="31">
        <v>44159</v>
      </c>
      <c r="I1281" s="32">
        <v>153</v>
      </c>
      <c r="J1281" t="s">
        <v>216</v>
      </c>
      <c r="K1281" t="s">
        <v>221</v>
      </c>
      <c r="L1281" t="s">
        <v>204</v>
      </c>
      <c r="M1281" t="s">
        <v>222</v>
      </c>
      <c r="N1281" t="s">
        <v>218</v>
      </c>
      <c r="W1281" s="33">
        <v>36.01</v>
      </c>
      <c r="X1281" t="s">
        <v>201</v>
      </c>
      <c r="Y1281" t="s">
        <v>310</v>
      </c>
      <c r="Z1281" t="s">
        <v>171</v>
      </c>
    </row>
    <row r="1282" spans="1:26" x14ac:dyDescent="0.25">
      <c r="A1282" t="s">
        <v>28</v>
      </c>
      <c r="B1282" t="s">
        <v>29</v>
      </c>
      <c r="C1282" s="32">
        <v>2021</v>
      </c>
      <c r="D1282" s="32">
        <v>5</v>
      </c>
      <c r="E1282" t="s">
        <v>164</v>
      </c>
      <c r="F1282" t="s">
        <v>309</v>
      </c>
      <c r="G1282" s="31">
        <v>44158</v>
      </c>
      <c r="H1282" s="31">
        <v>44159</v>
      </c>
      <c r="I1282" s="32">
        <v>154</v>
      </c>
      <c r="J1282" t="s">
        <v>216</v>
      </c>
      <c r="K1282" t="s">
        <v>221</v>
      </c>
      <c r="L1282" t="s">
        <v>205</v>
      </c>
      <c r="M1282" t="s">
        <v>222</v>
      </c>
      <c r="N1282" t="s">
        <v>218</v>
      </c>
      <c r="W1282" s="33">
        <v>2530.5</v>
      </c>
      <c r="X1282" t="s">
        <v>201</v>
      </c>
      <c r="Y1282" t="s">
        <v>310</v>
      </c>
      <c r="Z1282" t="s">
        <v>171</v>
      </c>
    </row>
    <row r="1283" spans="1:26" x14ac:dyDescent="0.25">
      <c r="A1283" t="s">
        <v>28</v>
      </c>
      <c r="B1283" t="s">
        <v>29</v>
      </c>
      <c r="C1283" s="32">
        <v>2021</v>
      </c>
      <c r="D1283" s="32">
        <v>5</v>
      </c>
      <c r="E1283" t="s">
        <v>164</v>
      </c>
      <c r="F1283" t="s">
        <v>309</v>
      </c>
      <c r="G1283" s="31">
        <v>44158</v>
      </c>
      <c r="H1283" s="31">
        <v>44159</v>
      </c>
      <c r="I1283" s="32">
        <v>155</v>
      </c>
      <c r="J1283" t="s">
        <v>216</v>
      </c>
      <c r="K1283" t="s">
        <v>221</v>
      </c>
      <c r="L1283" t="s">
        <v>205</v>
      </c>
      <c r="M1283" t="s">
        <v>222</v>
      </c>
      <c r="N1283" t="s">
        <v>218</v>
      </c>
      <c r="W1283" s="33">
        <v>901</v>
      </c>
      <c r="X1283" t="s">
        <v>201</v>
      </c>
      <c r="Y1283" t="s">
        <v>310</v>
      </c>
      <c r="Z1283" t="s">
        <v>171</v>
      </c>
    </row>
    <row r="1284" spans="1:26" x14ac:dyDescent="0.25">
      <c r="A1284" t="s">
        <v>28</v>
      </c>
      <c r="B1284" t="s">
        <v>29</v>
      </c>
      <c r="C1284" s="32">
        <v>2021</v>
      </c>
      <c r="D1284" s="32">
        <v>5</v>
      </c>
      <c r="E1284" t="s">
        <v>164</v>
      </c>
      <c r="F1284" t="s">
        <v>309</v>
      </c>
      <c r="G1284" s="31">
        <v>44158</v>
      </c>
      <c r="H1284" s="31">
        <v>44159</v>
      </c>
      <c r="I1284" s="32">
        <v>156</v>
      </c>
      <c r="J1284" t="s">
        <v>216</v>
      </c>
      <c r="K1284" t="s">
        <v>221</v>
      </c>
      <c r="L1284" t="s">
        <v>206</v>
      </c>
      <c r="M1284" t="s">
        <v>222</v>
      </c>
      <c r="N1284" t="s">
        <v>218</v>
      </c>
      <c r="W1284" s="33">
        <v>208.65</v>
      </c>
      <c r="X1284" t="s">
        <v>201</v>
      </c>
      <c r="Y1284" t="s">
        <v>310</v>
      </c>
      <c r="Z1284" t="s">
        <v>171</v>
      </c>
    </row>
    <row r="1285" spans="1:26" x14ac:dyDescent="0.25">
      <c r="A1285" t="s">
        <v>28</v>
      </c>
      <c r="B1285" t="s">
        <v>29</v>
      </c>
      <c r="C1285" s="32">
        <v>2021</v>
      </c>
      <c r="D1285" s="32">
        <v>5</v>
      </c>
      <c r="E1285" t="s">
        <v>164</v>
      </c>
      <c r="F1285" t="s">
        <v>309</v>
      </c>
      <c r="G1285" s="31">
        <v>44158</v>
      </c>
      <c r="H1285" s="31">
        <v>44159</v>
      </c>
      <c r="I1285" s="32">
        <v>157</v>
      </c>
      <c r="J1285" t="s">
        <v>216</v>
      </c>
      <c r="K1285" t="s">
        <v>221</v>
      </c>
      <c r="L1285" t="s">
        <v>206</v>
      </c>
      <c r="M1285" t="s">
        <v>222</v>
      </c>
      <c r="N1285" t="s">
        <v>218</v>
      </c>
      <c r="W1285" s="33">
        <v>30.1</v>
      </c>
      <c r="X1285" t="s">
        <v>201</v>
      </c>
      <c r="Y1285" t="s">
        <v>310</v>
      </c>
      <c r="Z1285" t="s">
        <v>171</v>
      </c>
    </row>
    <row r="1286" spans="1:26" x14ac:dyDescent="0.25">
      <c r="A1286" t="s">
        <v>28</v>
      </c>
      <c r="B1286" t="s">
        <v>29</v>
      </c>
      <c r="C1286" s="32">
        <v>2021</v>
      </c>
      <c r="D1286" s="32">
        <v>5</v>
      </c>
      <c r="E1286" t="s">
        <v>164</v>
      </c>
      <c r="F1286" t="s">
        <v>309</v>
      </c>
      <c r="G1286" s="31">
        <v>44158</v>
      </c>
      <c r="H1286" s="31">
        <v>44159</v>
      </c>
      <c r="I1286" s="32">
        <v>158</v>
      </c>
      <c r="J1286" t="s">
        <v>216</v>
      </c>
      <c r="K1286" t="s">
        <v>221</v>
      </c>
      <c r="L1286" t="s">
        <v>207</v>
      </c>
      <c r="M1286" t="s">
        <v>222</v>
      </c>
      <c r="N1286" t="s">
        <v>218</v>
      </c>
      <c r="W1286" s="33">
        <v>113.65</v>
      </c>
      <c r="X1286" t="s">
        <v>201</v>
      </c>
      <c r="Y1286" t="s">
        <v>310</v>
      </c>
      <c r="Z1286" t="s">
        <v>171</v>
      </c>
    </row>
    <row r="1287" spans="1:26" x14ac:dyDescent="0.25">
      <c r="A1287" t="s">
        <v>28</v>
      </c>
      <c r="B1287" t="s">
        <v>29</v>
      </c>
      <c r="C1287" s="32">
        <v>2021</v>
      </c>
      <c r="D1287" s="32">
        <v>5</v>
      </c>
      <c r="E1287" t="s">
        <v>164</v>
      </c>
      <c r="F1287" t="s">
        <v>309</v>
      </c>
      <c r="G1287" s="31">
        <v>44158</v>
      </c>
      <c r="H1287" s="31">
        <v>44159</v>
      </c>
      <c r="I1287" s="32">
        <v>159</v>
      </c>
      <c r="J1287" t="s">
        <v>216</v>
      </c>
      <c r="K1287" t="s">
        <v>221</v>
      </c>
      <c r="L1287" t="s">
        <v>207</v>
      </c>
      <c r="M1287" t="s">
        <v>222</v>
      </c>
      <c r="N1287" t="s">
        <v>218</v>
      </c>
      <c r="W1287" s="33">
        <v>16.39</v>
      </c>
      <c r="X1287" t="s">
        <v>201</v>
      </c>
      <c r="Y1287" t="s">
        <v>310</v>
      </c>
      <c r="Z1287" t="s">
        <v>171</v>
      </c>
    </row>
    <row r="1288" spans="1:26" x14ac:dyDescent="0.25">
      <c r="A1288" t="s">
        <v>28</v>
      </c>
      <c r="B1288" t="s">
        <v>29</v>
      </c>
      <c r="C1288" s="32">
        <v>2021</v>
      </c>
      <c r="D1288" s="32">
        <v>5</v>
      </c>
      <c r="E1288" t="s">
        <v>164</v>
      </c>
      <c r="F1288" t="s">
        <v>309</v>
      </c>
      <c r="G1288" s="31">
        <v>44158</v>
      </c>
      <c r="H1288" s="31">
        <v>44159</v>
      </c>
      <c r="I1288" s="32">
        <v>160</v>
      </c>
      <c r="J1288" t="s">
        <v>216</v>
      </c>
      <c r="K1288" t="s">
        <v>221</v>
      </c>
      <c r="L1288" t="s">
        <v>209</v>
      </c>
      <c r="M1288" t="s">
        <v>222</v>
      </c>
      <c r="N1288" t="s">
        <v>218</v>
      </c>
      <c r="W1288" s="33">
        <v>110</v>
      </c>
      <c r="X1288" t="s">
        <v>201</v>
      </c>
      <c r="Y1288" t="s">
        <v>310</v>
      </c>
      <c r="Z1288" t="s">
        <v>171</v>
      </c>
    </row>
    <row r="1289" spans="1:26" x14ac:dyDescent="0.25">
      <c r="A1289" t="s">
        <v>28</v>
      </c>
      <c r="B1289" t="s">
        <v>29</v>
      </c>
      <c r="C1289" s="32">
        <v>2021</v>
      </c>
      <c r="D1289" s="32">
        <v>5</v>
      </c>
      <c r="E1289" t="s">
        <v>164</v>
      </c>
      <c r="F1289" t="s">
        <v>309</v>
      </c>
      <c r="G1289" s="31">
        <v>44158</v>
      </c>
      <c r="H1289" s="31">
        <v>44159</v>
      </c>
      <c r="I1289" s="32">
        <v>161</v>
      </c>
      <c r="J1289" t="s">
        <v>216</v>
      </c>
      <c r="K1289" t="s">
        <v>221</v>
      </c>
      <c r="L1289" t="s">
        <v>208</v>
      </c>
      <c r="M1289" t="s">
        <v>222</v>
      </c>
      <c r="N1289" t="s">
        <v>218</v>
      </c>
      <c r="W1289" s="33">
        <v>94.07</v>
      </c>
      <c r="X1289" t="s">
        <v>201</v>
      </c>
      <c r="Y1289" t="s">
        <v>310</v>
      </c>
      <c r="Z1289" t="s">
        <v>171</v>
      </c>
    </row>
    <row r="1290" spans="1:26" x14ac:dyDescent="0.25">
      <c r="A1290" t="s">
        <v>28</v>
      </c>
      <c r="B1290" t="s">
        <v>29</v>
      </c>
      <c r="C1290" s="32">
        <v>2021</v>
      </c>
      <c r="D1290" s="32">
        <v>5</v>
      </c>
      <c r="E1290" t="s">
        <v>164</v>
      </c>
      <c r="F1290" t="s">
        <v>309</v>
      </c>
      <c r="G1290" s="31">
        <v>44158</v>
      </c>
      <c r="H1290" s="31">
        <v>44159</v>
      </c>
      <c r="I1290" s="32">
        <v>162</v>
      </c>
      <c r="J1290" t="s">
        <v>32</v>
      </c>
      <c r="K1290" t="s">
        <v>179</v>
      </c>
      <c r="L1290" t="s">
        <v>198</v>
      </c>
      <c r="M1290" t="s">
        <v>180</v>
      </c>
      <c r="W1290" s="33">
        <v>9187.24</v>
      </c>
      <c r="X1290" t="s">
        <v>201</v>
      </c>
      <c r="Y1290" t="s">
        <v>310</v>
      </c>
      <c r="Z1290" t="s">
        <v>171</v>
      </c>
    </row>
    <row r="1291" spans="1:26" x14ac:dyDescent="0.25">
      <c r="A1291" t="s">
        <v>28</v>
      </c>
      <c r="B1291" t="s">
        <v>29</v>
      </c>
      <c r="C1291" s="32">
        <v>2021</v>
      </c>
      <c r="D1291" s="32">
        <v>5</v>
      </c>
      <c r="E1291" t="s">
        <v>164</v>
      </c>
      <c r="F1291" t="s">
        <v>309</v>
      </c>
      <c r="G1291" s="31">
        <v>44158</v>
      </c>
      <c r="H1291" s="31">
        <v>44159</v>
      </c>
      <c r="I1291" s="32">
        <v>163</v>
      </c>
      <c r="J1291" t="s">
        <v>32</v>
      </c>
      <c r="K1291" t="s">
        <v>179</v>
      </c>
      <c r="L1291" t="s">
        <v>203</v>
      </c>
      <c r="M1291" t="s">
        <v>180</v>
      </c>
      <c r="W1291" s="33">
        <v>1317.65</v>
      </c>
      <c r="X1291" t="s">
        <v>201</v>
      </c>
      <c r="Y1291" t="s">
        <v>310</v>
      </c>
      <c r="Z1291" t="s">
        <v>171</v>
      </c>
    </row>
    <row r="1292" spans="1:26" x14ac:dyDescent="0.25">
      <c r="A1292" t="s">
        <v>28</v>
      </c>
      <c r="B1292" t="s">
        <v>29</v>
      </c>
      <c r="C1292" s="32">
        <v>2021</v>
      </c>
      <c r="D1292" s="32">
        <v>5</v>
      </c>
      <c r="E1292" t="s">
        <v>164</v>
      </c>
      <c r="F1292" t="s">
        <v>309</v>
      </c>
      <c r="G1292" s="31">
        <v>44158</v>
      </c>
      <c r="H1292" s="31">
        <v>44159</v>
      </c>
      <c r="I1292" s="32">
        <v>164</v>
      </c>
      <c r="J1292" t="s">
        <v>32</v>
      </c>
      <c r="K1292" t="s">
        <v>179</v>
      </c>
      <c r="L1292" t="s">
        <v>172</v>
      </c>
      <c r="M1292" t="s">
        <v>180</v>
      </c>
      <c r="W1292" s="33">
        <v>655.56</v>
      </c>
      <c r="X1292" t="s">
        <v>201</v>
      </c>
      <c r="Y1292" t="s">
        <v>310</v>
      </c>
      <c r="Z1292" t="s">
        <v>171</v>
      </c>
    </row>
    <row r="1293" spans="1:26" x14ac:dyDescent="0.25">
      <c r="A1293" t="s">
        <v>28</v>
      </c>
      <c r="B1293" t="s">
        <v>29</v>
      </c>
      <c r="C1293" s="32">
        <v>2021</v>
      </c>
      <c r="D1293" s="32">
        <v>5</v>
      </c>
      <c r="E1293" t="s">
        <v>164</v>
      </c>
      <c r="F1293" t="s">
        <v>309</v>
      </c>
      <c r="G1293" s="31">
        <v>44158</v>
      </c>
      <c r="H1293" s="31">
        <v>44159</v>
      </c>
      <c r="I1293" s="32">
        <v>165</v>
      </c>
      <c r="J1293" t="s">
        <v>32</v>
      </c>
      <c r="K1293" t="s">
        <v>179</v>
      </c>
      <c r="L1293" t="s">
        <v>204</v>
      </c>
      <c r="M1293" t="s">
        <v>180</v>
      </c>
      <c r="W1293" s="33">
        <v>122.1</v>
      </c>
      <c r="X1293" t="s">
        <v>201</v>
      </c>
      <c r="Y1293" t="s">
        <v>310</v>
      </c>
      <c r="Z1293" t="s">
        <v>171</v>
      </c>
    </row>
    <row r="1294" spans="1:26" x14ac:dyDescent="0.25">
      <c r="A1294" t="s">
        <v>28</v>
      </c>
      <c r="B1294" t="s">
        <v>29</v>
      </c>
      <c r="C1294" s="32">
        <v>2021</v>
      </c>
      <c r="D1294" s="32">
        <v>5</v>
      </c>
      <c r="E1294" t="s">
        <v>164</v>
      </c>
      <c r="F1294" t="s">
        <v>309</v>
      </c>
      <c r="G1294" s="31">
        <v>44158</v>
      </c>
      <c r="H1294" s="31">
        <v>44159</v>
      </c>
      <c r="I1294" s="32">
        <v>166</v>
      </c>
      <c r="J1294" t="s">
        <v>32</v>
      </c>
      <c r="K1294" t="s">
        <v>179</v>
      </c>
      <c r="L1294" t="s">
        <v>205</v>
      </c>
      <c r="M1294" t="s">
        <v>180</v>
      </c>
      <c r="W1294" s="33">
        <v>1859</v>
      </c>
      <c r="X1294" t="s">
        <v>201</v>
      </c>
      <c r="Y1294" t="s">
        <v>310</v>
      </c>
      <c r="Z1294" t="s">
        <v>171</v>
      </c>
    </row>
    <row r="1295" spans="1:26" x14ac:dyDescent="0.25">
      <c r="A1295" t="s">
        <v>28</v>
      </c>
      <c r="B1295" t="s">
        <v>29</v>
      </c>
      <c r="C1295" s="32">
        <v>2021</v>
      </c>
      <c r="D1295" s="32">
        <v>5</v>
      </c>
      <c r="E1295" t="s">
        <v>164</v>
      </c>
      <c r="F1295" t="s">
        <v>309</v>
      </c>
      <c r="G1295" s="31">
        <v>44158</v>
      </c>
      <c r="H1295" s="31">
        <v>44159</v>
      </c>
      <c r="I1295" s="32">
        <v>167</v>
      </c>
      <c r="J1295" t="s">
        <v>32</v>
      </c>
      <c r="K1295" t="s">
        <v>179</v>
      </c>
      <c r="L1295" t="s">
        <v>206</v>
      </c>
      <c r="M1295" t="s">
        <v>180</v>
      </c>
      <c r="W1295" s="33">
        <v>102.06</v>
      </c>
      <c r="X1295" t="s">
        <v>201</v>
      </c>
      <c r="Y1295" t="s">
        <v>310</v>
      </c>
      <c r="Z1295" t="s">
        <v>171</v>
      </c>
    </row>
    <row r="1296" spans="1:26" x14ac:dyDescent="0.25">
      <c r="A1296" t="s">
        <v>28</v>
      </c>
      <c r="B1296" t="s">
        <v>29</v>
      </c>
      <c r="C1296" s="32">
        <v>2021</v>
      </c>
      <c r="D1296" s="32">
        <v>5</v>
      </c>
      <c r="E1296" t="s">
        <v>164</v>
      </c>
      <c r="F1296" t="s">
        <v>309</v>
      </c>
      <c r="G1296" s="31">
        <v>44158</v>
      </c>
      <c r="H1296" s="31">
        <v>44159</v>
      </c>
      <c r="I1296" s="32">
        <v>168</v>
      </c>
      <c r="J1296" t="s">
        <v>32</v>
      </c>
      <c r="K1296" t="s">
        <v>179</v>
      </c>
      <c r="L1296" t="s">
        <v>207</v>
      </c>
      <c r="M1296" t="s">
        <v>180</v>
      </c>
      <c r="W1296" s="33">
        <v>34.18</v>
      </c>
      <c r="X1296" t="s">
        <v>201</v>
      </c>
      <c r="Y1296" t="s">
        <v>310</v>
      </c>
      <c r="Z1296" t="s">
        <v>171</v>
      </c>
    </row>
    <row r="1297" spans="1:26" x14ac:dyDescent="0.25">
      <c r="A1297" t="s">
        <v>28</v>
      </c>
      <c r="B1297" t="s">
        <v>29</v>
      </c>
      <c r="C1297" s="32">
        <v>2021</v>
      </c>
      <c r="D1297" s="32">
        <v>5</v>
      </c>
      <c r="E1297" t="s">
        <v>164</v>
      </c>
      <c r="F1297" t="s">
        <v>309</v>
      </c>
      <c r="G1297" s="31">
        <v>44158</v>
      </c>
      <c r="H1297" s="31">
        <v>44159</v>
      </c>
      <c r="I1297" s="32">
        <v>169</v>
      </c>
      <c r="J1297" t="s">
        <v>32</v>
      </c>
      <c r="K1297" t="s">
        <v>179</v>
      </c>
      <c r="L1297" t="s">
        <v>209</v>
      </c>
      <c r="M1297" t="s">
        <v>180</v>
      </c>
      <c r="W1297" s="33">
        <v>60</v>
      </c>
      <c r="X1297" t="s">
        <v>201</v>
      </c>
      <c r="Y1297" t="s">
        <v>310</v>
      </c>
      <c r="Z1297" t="s">
        <v>171</v>
      </c>
    </row>
    <row r="1298" spans="1:26" x14ac:dyDescent="0.25">
      <c r="A1298" t="s">
        <v>28</v>
      </c>
      <c r="B1298" t="s">
        <v>29</v>
      </c>
      <c r="C1298" s="32">
        <v>2021</v>
      </c>
      <c r="D1298" s="32">
        <v>5</v>
      </c>
      <c r="E1298" t="s">
        <v>164</v>
      </c>
      <c r="F1298" t="s">
        <v>309</v>
      </c>
      <c r="G1298" s="31">
        <v>44158</v>
      </c>
      <c r="H1298" s="31">
        <v>44159</v>
      </c>
      <c r="I1298" s="32">
        <v>170</v>
      </c>
      <c r="J1298" t="s">
        <v>216</v>
      </c>
      <c r="K1298" t="s">
        <v>217</v>
      </c>
      <c r="L1298" t="s">
        <v>198</v>
      </c>
      <c r="M1298" t="s">
        <v>223</v>
      </c>
      <c r="N1298" t="s">
        <v>218</v>
      </c>
      <c r="W1298" s="33">
        <v>11225.52</v>
      </c>
      <c r="X1298" t="s">
        <v>201</v>
      </c>
      <c r="Y1298" t="s">
        <v>310</v>
      </c>
      <c r="Z1298" t="s">
        <v>171</v>
      </c>
    </row>
    <row r="1299" spans="1:26" x14ac:dyDescent="0.25">
      <c r="A1299" t="s">
        <v>28</v>
      </c>
      <c r="B1299" t="s">
        <v>29</v>
      </c>
      <c r="C1299" s="32">
        <v>2021</v>
      </c>
      <c r="D1299" s="32">
        <v>5</v>
      </c>
      <c r="E1299" t="s">
        <v>164</v>
      </c>
      <c r="F1299" t="s">
        <v>309</v>
      </c>
      <c r="G1299" s="31">
        <v>44158</v>
      </c>
      <c r="H1299" s="31">
        <v>44159</v>
      </c>
      <c r="I1299" s="32">
        <v>171</v>
      </c>
      <c r="J1299" t="s">
        <v>216</v>
      </c>
      <c r="K1299" t="s">
        <v>217</v>
      </c>
      <c r="L1299" t="s">
        <v>224</v>
      </c>
      <c r="M1299" t="s">
        <v>223</v>
      </c>
      <c r="N1299" t="s">
        <v>218</v>
      </c>
      <c r="W1299" s="33">
        <v>184.64</v>
      </c>
      <c r="X1299" t="s">
        <v>201</v>
      </c>
      <c r="Y1299" t="s">
        <v>310</v>
      </c>
      <c r="Z1299" t="s">
        <v>171</v>
      </c>
    </row>
    <row r="1300" spans="1:26" x14ac:dyDescent="0.25">
      <c r="A1300" t="s">
        <v>28</v>
      </c>
      <c r="B1300" t="s">
        <v>29</v>
      </c>
      <c r="C1300" s="32">
        <v>2021</v>
      </c>
      <c r="D1300" s="32">
        <v>5</v>
      </c>
      <c r="E1300" t="s">
        <v>164</v>
      </c>
      <c r="F1300" t="s">
        <v>309</v>
      </c>
      <c r="G1300" s="31">
        <v>44158</v>
      </c>
      <c r="H1300" s="31">
        <v>44159</v>
      </c>
      <c r="I1300" s="32">
        <v>172</v>
      </c>
      <c r="J1300" t="s">
        <v>216</v>
      </c>
      <c r="K1300" t="s">
        <v>217</v>
      </c>
      <c r="L1300" t="s">
        <v>203</v>
      </c>
      <c r="M1300" t="s">
        <v>223</v>
      </c>
      <c r="N1300" t="s">
        <v>218</v>
      </c>
      <c r="W1300" s="33">
        <v>1388.19</v>
      </c>
      <c r="X1300" t="s">
        <v>201</v>
      </c>
      <c r="Y1300" t="s">
        <v>310</v>
      </c>
      <c r="Z1300" t="s">
        <v>171</v>
      </c>
    </row>
    <row r="1301" spans="1:26" x14ac:dyDescent="0.25">
      <c r="A1301" t="s">
        <v>28</v>
      </c>
      <c r="B1301" t="s">
        <v>29</v>
      </c>
      <c r="C1301" s="32">
        <v>2021</v>
      </c>
      <c r="D1301" s="32">
        <v>5</v>
      </c>
      <c r="E1301" t="s">
        <v>164</v>
      </c>
      <c r="F1301" t="s">
        <v>309</v>
      </c>
      <c r="G1301" s="31">
        <v>44158</v>
      </c>
      <c r="H1301" s="31">
        <v>44159</v>
      </c>
      <c r="I1301" s="32">
        <v>173</v>
      </c>
      <c r="J1301" t="s">
        <v>216</v>
      </c>
      <c r="K1301" t="s">
        <v>217</v>
      </c>
      <c r="L1301" t="s">
        <v>172</v>
      </c>
      <c r="M1301" t="s">
        <v>223</v>
      </c>
      <c r="N1301" t="s">
        <v>218</v>
      </c>
      <c r="W1301" s="33">
        <v>832.49</v>
      </c>
      <c r="X1301" t="s">
        <v>201</v>
      </c>
      <c r="Y1301" t="s">
        <v>310</v>
      </c>
      <c r="Z1301" t="s">
        <v>171</v>
      </c>
    </row>
    <row r="1302" spans="1:26" x14ac:dyDescent="0.25">
      <c r="A1302" t="s">
        <v>28</v>
      </c>
      <c r="B1302" t="s">
        <v>29</v>
      </c>
      <c r="C1302" s="32">
        <v>2021</v>
      </c>
      <c r="D1302" s="32">
        <v>5</v>
      </c>
      <c r="E1302" t="s">
        <v>164</v>
      </c>
      <c r="F1302" t="s">
        <v>309</v>
      </c>
      <c r="G1302" s="31">
        <v>44158</v>
      </c>
      <c r="H1302" s="31">
        <v>44159</v>
      </c>
      <c r="I1302" s="32">
        <v>174</v>
      </c>
      <c r="J1302" t="s">
        <v>216</v>
      </c>
      <c r="K1302" t="s">
        <v>217</v>
      </c>
      <c r="L1302" t="s">
        <v>204</v>
      </c>
      <c r="M1302" t="s">
        <v>223</v>
      </c>
      <c r="N1302" t="s">
        <v>218</v>
      </c>
      <c r="W1302" s="33">
        <v>141.63</v>
      </c>
      <c r="X1302" t="s">
        <v>201</v>
      </c>
      <c r="Y1302" t="s">
        <v>310</v>
      </c>
      <c r="Z1302" t="s">
        <v>171</v>
      </c>
    </row>
    <row r="1303" spans="1:26" x14ac:dyDescent="0.25">
      <c r="A1303" t="s">
        <v>28</v>
      </c>
      <c r="B1303" t="s">
        <v>29</v>
      </c>
      <c r="C1303" s="32">
        <v>2021</v>
      </c>
      <c r="D1303" s="32">
        <v>5</v>
      </c>
      <c r="E1303" t="s">
        <v>164</v>
      </c>
      <c r="F1303" t="s">
        <v>309</v>
      </c>
      <c r="G1303" s="31">
        <v>44158</v>
      </c>
      <c r="H1303" s="31">
        <v>44159</v>
      </c>
      <c r="I1303" s="32">
        <v>175</v>
      </c>
      <c r="J1303" t="s">
        <v>216</v>
      </c>
      <c r="K1303" t="s">
        <v>217</v>
      </c>
      <c r="L1303" t="s">
        <v>205</v>
      </c>
      <c r="M1303" t="s">
        <v>223</v>
      </c>
      <c r="N1303" t="s">
        <v>218</v>
      </c>
      <c r="W1303" s="33">
        <v>1778.6</v>
      </c>
      <c r="X1303" t="s">
        <v>201</v>
      </c>
      <c r="Y1303" t="s">
        <v>310</v>
      </c>
      <c r="Z1303" t="s">
        <v>171</v>
      </c>
    </row>
    <row r="1304" spans="1:26" x14ac:dyDescent="0.25">
      <c r="A1304" t="s">
        <v>28</v>
      </c>
      <c r="B1304" t="s">
        <v>29</v>
      </c>
      <c r="C1304" s="32">
        <v>2021</v>
      </c>
      <c r="D1304" s="32">
        <v>5</v>
      </c>
      <c r="E1304" t="s">
        <v>164</v>
      </c>
      <c r="F1304" t="s">
        <v>309</v>
      </c>
      <c r="G1304" s="31">
        <v>44158</v>
      </c>
      <c r="H1304" s="31">
        <v>44159</v>
      </c>
      <c r="I1304" s="32">
        <v>176</v>
      </c>
      <c r="J1304" t="s">
        <v>216</v>
      </c>
      <c r="K1304" t="s">
        <v>217</v>
      </c>
      <c r="L1304" t="s">
        <v>206</v>
      </c>
      <c r="M1304" t="s">
        <v>223</v>
      </c>
      <c r="N1304" t="s">
        <v>218</v>
      </c>
      <c r="W1304" s="33">
        <v>118.39</v>
      </c>
      <c r="X1304" t="s">
        <v>201</v>
      </c>
      <c r="Y1304" t="s">
        <v>310</v>
      </c>
      <c r="Z1304" t="s">
        <v>171</v>
      </c>
    </row>
    <row r="1305" spans="1:26" x14ac:dyDescent="0.25">
      <c r="A1305" t="s">
        <v>28</v>
      </c>
      <c r="B1305" t="s">
        <v>29</v>
      </c>
      <c r="C1305" s="32">
        <v>2021</v>
      </c>
      <c r="D1305" s="32">
        <v>5</v>
      </c>
      <c r="E1305" t="s">
        <v>164</v>
      </c>
      <c r="F1305" t="s">
        <v>309</v>
      </c>
      <c r="G1305" s="31">
        <v>44158</v>
      </c>
      <c r="H1305" s="31">
        <v>44159</v>
      </c>
      <c r="I1305" s="32">
        <v>177</v>
      </c>
      <c r="J1305" t="s">
        <v>216</v>
      </c>
      <c r="K1305" t="s">
        <v>217</v>
      </c>
      <c r="L1305" t="s">
        <v>207</v>
      </c>
      <c r="M1305" t="s">
        <v>223</v>
      </c>
      <c r="N1305" t="s">
        <v>218</v>
      </c>
      <c r="W1305" s="33">
        <v>64.489999999999995</v>
      </c>
      <c r="X1305" t="s">
        <v>201</v>
      </c>
      <c r="Y1305" t="s">
        <v>310</v>
      </c>
      <c r="Z1305" t="s">
        <v>171</v>
      </c>
    </row>
    <row r="1306" spans="1:26" x14ac:dyDescent="0.25">
      <c r="A1306" t="s">
        <v>28</v>
      </c>
      <c r="B1306" t="s">
        <v>29</v>
      </c>
      <c r="C1306" s="32">
        <v>2021</v>
      </c>
      <c r="D1306" s="32">
        <v>5</v>
      </c>
      <c r="E1306" t="s">
        <v>164</v>
      </c>
      <c r="F1306" t="s">
        <v>309</v>
      </c>
      <c r="G1306" s="31">
        <v>44158</v>
      </c>
      <c r="H1306" s="31">
        <v>44159</v>
      </c>
      <c r="I1306" s="32">
        <v>178</v>
      </c>
      <c r="J1306" t="s">
        <v>216</v>
      </c>
      <c r="K1306" t="s">
        <v>217</v>
      </c>
      <c r="L1306" t="s">
        <v>209</v>
      </c>
      <c r="M1306" t="s">
        <v>223</v>
      </c>
      <c r="N1306" t="s">
        <v>218</v>
      </c>
      <c r="W1306" s="33">
        <v>20</v>
      </c>
      <c r="X1306" t="s">
        <v>201</v>
      </c>
      <c r="Y1306" t="s">
        <v>310</v>
      </c>
      <c r="Z1306" t="s">
        <v>171</v>
      </c>
    </row>
    <row r="1307" spans="1:26" x14ac:dyDescent="0.25">
      <c r="A1307" t="s">
        <v>28</v>
      </c>
      <c r="B1307" t="s">
        <v>29</v>
      </c>
      <c r="C1307" s="32">
        <v>2021</v>
      </c>
      <c r="D1307" s="32">
        <v>5</v>
      </c>
      <c r="E1307" t="s">
        <v>164</v>
      </c>
      <c r="F1307" t="s">
        <v>309</v>
      </c>
      <c r="G1307" s="31">
        <v>44158</v>
      </c>
      <c r="H1307" s="31">
        <v>44159</v>
      </c>
      <c r="I1307" s="32">
        <v>179</v>
      </c>
      <c r="J1307" t="s">
        <v>216</v>
      </c>
      <c r="K1307" t="s">
        <v>217</v>
      </c>
      <c r="L1307" t="s">
        <v>208</v>
      </c>
      <c r="M1307" t="s">
        <v>223</v>
      </c>
      <c r="N1307" t="s">
        <v>218</v>
      </c>
      <c r="W1307" s="33">
        <v>140.18</v>
      </c>
      <c r="X1307" t="s">
        <v>201</v>
      </c>
      <c r="Y1307" t="s">
        <v>310</v>
      </c>
      <c r="Z1307" t="s">
        <v>171</v>
      </c>
    </row>
    <row r="1308" spans="1:26" x14ac:dyDescent="0.25">
      <c r="A1308" t="s">
        <v>28</v>
      </c>
      <c r="B1308" t="s">
        <v>29</v>
      </c>
      <c r="C1308" s="32">
        <v>2021</v>
      </c>
      <c r="D1308" s="32">
        <v>5</v>
      </c>
      <c r="E1308" t="s">
        <v>164</v>
      </c>
      <c r="F1308" t="s">
        <v>309</v>
      </c>
      <c r="G1308" s="31">
        <v>44158</v>
      </c>
      <c r="H1308" s="31">
        <v>44159</v>
      </c>
      <c r="I1308" s="32">
        <v>180</v>
      </c>
      <c r="J1308" t="s">
        <v>216</v>
      </c>
      <c r="K1308" t="s">
        <v>217</v>
      </c>
      <c r="L1308" t="s">
        <v>198</v>
      </c>
      <c r="M1308" t="s">
        <v>225</v>
      </c>
      <c r="N1308" t="s">
        <v>218</v>
      </c>
      <c r="W1308" s="33">
        <v>9947.9599999999991</v>
      </c>
      <c r="X1308" t="s">
        <v>201</v>
      </c>
      <c r="Y1308" t="s">
        <v>310</v>
      </c>
      <c r="Z1308" t="s">
        <v>171</v>
      </c>
    </row>
    <row r="1309" spans="1:26" x14ac:dyDescent="0.25">
      <c r="A1309" t="s">
        <v>28</v>
      </c>
      <c r="B1309" t="s">
        <v>29</v>
      </c>
      <c r="C1309" s="32">
        <v>2021</v>
      </c>
      <c r="D1309" s="32">
        <v>5</v>
      </c>
      <c r="E1309" t="s">
        <v>164</v>
      </c>
      <c r="F1309" t="s">
        <v>309</v>
      </c>
      <c r="G1309" s="31">
        <v>44158</v>
      </c>
      <c r="H1309" s="31">
        <v>44159</v>
      </c>
      <c r="I1309" s="32">
        <v>181</v>
      </c>
      <c r="J1309" t="s">
        <v>216</v>
      </c>
      <c r="K1309" t="s">
        <v>217</v>
      </c>
      <c r="L1309" t="s">
        <v>203</v>
      </c>
      <c r="M1309" t="s">
        <v>225</v>
      </c>
      <c r="N1309" t="s">
        <v>218</v>
      </c>
      <c r="W1309" s="33">
        <v>1388.77</v>
      </c>
      <c r="X1309" t="s">
        <v>201</v>
      </c>
      <c r="Y1309" t="s">
        <v>310</v>
      </c>
      <c r="Z1309" t="s">
        <v>171</v>
      </c>
    </row>
    <row r="1310" spans="1:26" x14ac:dyDescent="0.25">
      <c r="A1310" t="s">
        <v>28</v>
      </c>
      <c r="B1310" t="s">
        <v>29</v>
      </c>
      <c r="C1310" s="32">
        <v>2021</v>
      </c>
      <c r="D1310" s="32">
        <v>5</v>
      </c>
      <c r="E1310" t="s">
        <v>164</v>
      </c>
      <c r="F1310" t="s">
        <v>309</v>
      </c>
      <c r="G1310" s="31">
        <v>44158</v>
      </c>
      <c r="H1310" s="31">
        <v>44159</v>
      </c>
      <c r="I1310" s="32">
        <v>182</v>
      </c>
      <c r="J1310" t="s">
        <v>216</v>
      </c>
      <c r="K1310" t="s">
        <v>217</v>
      </c>
      <c r="L1310" t="s">
        <v>172</v>
      </c>
      <c r="M1310" t="s">
        <v>225</v>
      </c>
      <c r="N1310" t="s">
        <v>218</v>
      </c>
      <c r="W1310" s="33">
        <v>716.21</v>
      </c>
      <c r="X1310" t="s">
        <v>201</v>
      </c>
      <c r="Y1310" t="s">
        <v>310</v>
      </c>
      <c r="Z1310" t="s">
        <v>171</v>
      </c>
    </row>
    <row r="1311" spans="1:26" x14ac:dyDescent="0.25">
      <c r="A1311" t="s">
        <v>28</v>
      </c>
      <c r="B1311" t="s">
        <v>29</v>
      </c>
      <c r="C1311" s="32">
        <v>2021</v>
      </c>
      <c r="D1311" s="32">
        <v>5</v>
      </c>
      <c r="E1311" t="s">
        <v>164</v>
      </c>
      <c r="F1311" t="s">
        <v>309</v>
      </c>
      <c r="G1311" s="31">
        <v>44158</v>
      </c>
      <c r="H1311" s="31">
        <v>44159</v>
      </c>
      <c r="I1311" s="32">
        <v>183</v>
      </c>
      <c r="J1311" t="s">
        <v>216</v>
      </c>
      <c r="K1311" t="s">
        <v>217</v>
      </c>
      <c r="L1311" t="s">
        <v>204</v>
      </c>
      <c r="M1311" t="s">
        <v>225</v>
      </c>
      <c r="N1311" t="s">
        <v>218</v>
      </c>
      <c r="W1311" s="33">
        <v>128.69</v>
      </c>
      <c r="X1311" t="s">
        <v>201</v>
      </c>
      <c r="Y1311" t="s">
        <v>310</v>
      </c>
      <c r="Z1311" t="s">
        <v>171</v>
      </c>
    </row>
    <row r="1312" spans="1:26" x14ac:dyDescent="0.25">
      <c r="A1312" t="s">
        <v>28</v>
      </c>
      <c r="B1312" t="s">
        <v>29</v>
      </c>
      <c r="C1312" s="32">
        <v>2021</v>
      </c>
      <c r="D1312" s="32">
        <v>5</v>
      </c>
      <c r="E1312" t="s">
        <v>164</v>
      </c>
      <c r="F1312" t="s">
        <v>309</v>
      </c>
      <c r="G1312" s="31">
        <v>44158</v>
      </c>
      <c r="H1312" s="31">
        <v>44159</v>
      </c>
      <c r="I1312" s="32">
        <v>184</v>
      </c>
      <c r="J1312" t="s">
        <v>216</v>
      </c>
      <c r="K1312" t="s">
        <v>217</v>
      </c>
      <c r="L1312" t="s">
        <v>205</v>
      </c>
      <c r="M1312" t="s">
        <v>225</v>
      </c>
      <c r="N1312" t="s">
        <v>218</v>
      </c>
      <c r="W1312" s="33">
        <v>2473.5</v>
      </c>
      <c r="X1312" t="s">
        <v>201</v>
      </c>
      <c r="Y1312" t="s">
        <v>310</v>
      </c>
      <c r="Z1312" t="s">
        <v>171</v>
      </c>
    </row>
    <row r="1313" spans="1:26" x14ac:dyDescent="0.25">
      <c r="A1313" t="s">
        <v>28</v>
      </c>
      <c r="B1313" t="s">
        <v>29</v>
      </c>
      <c r="C1313" s="32">
        <v>2021</v>
      </c>
      <c r="D1313" s="32">
        <v>5</v>
      </c>
      <c r="E1313" t="s">
        <v>164</v>
      </c>
      <c r="F1313" t="s">
        <v>309</v>
      </c>
      <c r="G1313" s="31">
        <v>44158</v>
      </c>
      <c r="H1313" s="31">
        <v>44159</v>
      </c>
      <c r="I1313" s="32">
        <v>185</v>
      </c>
      <c r="J1313" t="s">
        <v>216</v>
      </c>
      <c r="K1313" t="s">
        <v>217</v>
      </c>
      <c r="L1313" t="s">
        <v>206</v>
      </c>
      <c r="M1313" t="s">
        <v>225</v>
      </c>
      <c r="N1313" t="s">
        <v>218</v>
      </c>
      <c r="W1313" s="33">
        <v>107.57</v>
      </c>
      <c r="X1313" t="s">
        <v>201</v>
      </c>
      <c r="Y1313" t="s">
        <v>310</v>
      </c>
      <c r="Z1313" t="s">
        <v>171</v>
      </c>
    </row>
    <row r="1314" spans="1:26" x14ac:dyDescent="0.25">
      <c r="A1314" t="s">
        <v>28</v>
      </c>
      <c r="B1314" t="s">
        <v>29</v>
      </c>
      <c r="C1314" s="32">
        <v>2021</v>
      </c>
      <c r="D1314" s="32">
        <v>5</v>
      </c>
      <c r="E1314" t="s">
        <v>164</v>
      </c>
      <c r="F1314" t="s">
        <v>309</v>
      </c>
      <c r="G1314" s="31">
        <v>44158</v>
      </c>
      <c r="H1314" s="31">
        <v>44159</v>
      </c>
      <c r="I1314" s="32">
        <v>186</v>
      </c>
      <c r="J1314" t="s">
        <v>216</v>
      </c>
      <c r="K1314" t="s">
        <v>217</v>
      </c>
      <c r="L1314" t="s">
        <v>207</v>
      </c>
      <c r="M1314" t="s">
        <v>225</v>
      </c>
      <c r="N1314" t="s">
        <v>218</v>
      </c>
      <c r="W1314" s="33">
        <v>58.58</v>
      </c>
      <c r="X1314" t="s">
        <v>201</v>
      </c>
      <c r="Y1314" t="s">
        <v>310</v>
      </c>
      <c r="Z1314" t="s">
        <v>171</v>
      </c>
    </row>
    <row r="1315" spans="1:26" x14ac:dyDescent="0.25">
      <c r="A1315" t="s">
        <v>28</v>
      </c>
      <c r="B1315" t="s">
        <v>29</v>
      </c>
      <c r="C1315" s="32">
        <v>2021</v>
      </c>
      <c r="D1315" s="32">
        <v>5</v>
      </c>
      <c r="E1315" t="s">
        <v>164</v>
      </c>
      <c r="F1315" t="s">
        <v>309</v>
      </c>
      <c r="G1315" s="31">
        <v>44158</v>
      </c>
      <c r="H1315" s="31">
        <v>44159</v>
      </c>
      <c r="I1315" s="32">
        <v>187</v>
      </c>
      <c r="J1315" t="s">
        <v>216</v>
      </c>
      <c r="K1315" t="s">
        <v>217</v>
      </c>
      <c r="L1315" t="s">
        <v>209</v>
      </c>
      <c r="M1315" t="s">
        <v>225</v>
      </c>
      <c r="N1315" t="s">
        <v>218</v>
      </c>
      <c r="W1315" s="33">
        <v>35</v>
      </c>
      <c r="X1315" t="s">
        <v>201</v>
      </c>
      <c r="Y1315" t="s">
        <v>310</v>
      </c>
      <c r="Z1315" t="s">
        <v>171</v>
      </c>
    </row>
    <row r="1316" spans="1:26" x14ac:dyDescent="0.25">
      <c r="A1316" t="s">
        <v>28</v>
      </c>
      <c r="B1316" t="s">
        <v>29</v>
      </c>
      <c r="C1316" s="32">
        <v>2021</v>
      </c>
      <c r="D1316" s="32">
        <v>5</v>
      </c>
      <c r="E1316" t="s">
        <v>164</v>
      </c>
      <c r="F1316" t="s">
        <v>309</v>
      </c>
      <c r="G1316" s="31">
        <v>44158</v>
      </c>
      <c r="H1316" s="31">
        <v>44159</v>
      </c>
      <c r="I1316" s="32">
        <v>188</v>
      </c>
      <c r="J1316" t="s">
        <v>32</v>
      </c>
      <c r="K1316" t="s">
        <v>181</v>
      </c>
      <c r="L1316" t="s">
        <v>198</v>
      </c>
      <c r="M1316" t="s">
        <v>182</v>
      </c>
      <c r="W1316" s="33">
        <v>18130.88</v>
      </c>
      <c r="X1316" t="s">
        <v>201</v>
      </c>
      <c r="Y1316" t="s">
        <v>310</v>
      </c>
      <c r="Z1316" t="s">
        <v>171</v>
      </c>
    </row>
    <row r="1317" spans="1:26" x14ac:dyDescent="0.25">
      <c r="A1317" t="s">
        <v>28</v>
      </c>
      <c r="B1317" t="s">
        <v>29</v>
      </c>
      <c r="C1317" s="32">
        <v>2021</v>
      </c>
      <c r="D1317" s="32">
        <v>5</v>
      </c>
      <c r="E1317" t="s">
        <v>164</v>
      </c>
      <c r="F1317" t="s">
        <v>309</v>
      </c>
      <c r="G1317" s="31">
        <v>44158</v>
      </c>
      <c r="H1317" s="31">
        <v>44159</v>
      </c>
      <c r="I1317" s="32">
        <v>189</v>
      </c>
      <c r="J1317" t="s">
        <v>32</v>
      </c>
      <c r="K1317" t="s">
        <v>181</v>
      </c>
      <c r="L1317" t="s">
        <v>311</v>
      </c>
      <c r="M1317" t="s">
        <v>182</v>
      </c>
      <c r="W1317" s="33">
        <v>500</v>
      </c>
      <c r="X1317" t="s">
        <v>201</v>
      </c>
      <c r="Y1317" t="s">
        <v>310</v>
      </c>
      <c r="Z1317" t="s">
        <v>171</v>
      </c>
    </row>
    <row r="1318" spans="1:26" x14ac:dyDescent="0.25">
      <c r="A1318" t="s">
        <v>28</v>
      </c>
      <c r="B1318" t="s">
        <v>29</v>
      </c>
      <c r="C1318" s="32">
        <v>2021</v>
      </c>
      <c r="D1318" s="32">
        <v>5</v>
      </c>
      <c r="E1318" t="s">
        <v>164</v>
      </c>
      <c r="F1318" t="s">
        <v>309</v>
      </c>
      <c r="G1318" s="31">
        <v>44158</v>
      </c>
      <c r="H1318" s="31">
        <v>44159</v>
      </c>
      <c r="I1318" s="32">
        <v>190</v>
      </c>
      <c r="J1318" t="s">
        <v>32</v>
      </c>
      <c r="K1318" t="s">
        <v>181</v>
      </c>
      <c r="L1318" t="s">
        <v>203</v>
      </c>
      <c r="M1318" t="s">
        <v>182</v>
      </c>
      <c r="W1318" s="33">
        <v>2469.16</v>
      </c>
      <c r="X1318" t="s">
        <v>201</v>
      </c>
      <c r="Y1318" t="s">
        <v>310</v>
      </c>
      <c r="Z1318" t="s">
        <v>171</v>
      </c>
    </row>
    <row r="1319" spans="1:26" x14ac:dyDescent="0.25">
      <c r="A1319" t="s">
        <v>28</v>
      </c>
      <c r="B1319" t="s">
        <v>29</v>
      </c>
      <c r="C1319" s="32">
        <v>2021</v>
      </c>
      <c r="D1319" s="32">
        <v>5</v>
      </c>
      <c r="E1319" t="s">
        <v>164</v>
      </c>
      <c r="F1319" t="s">
        <v>309</v>
      </c>
      <c r="G1319" s="31">
        <v>44158</v>
      </c>
      <c r="H1319" s="31">
        <v>44159</v>
      </c>
      <c r="I1319" s="32">
        <v>191</v>
      </c>
      <c r="J1319" t="s">
        <v>32</v>
      </c>
      <c r="K1319" t="s">
        <v>181</v>
      </c>
      <c r="L1319" t="s">
        <v>172</v>
      </c>
      <c r="M1319" t="s">
        <v>182</v>
      </c>
      <c r="W1319" s="33">
        <v>1365.93</v>
      </c>
      <c r="X1319" t="s">
        <v>201</v>
      </c>
      <c r="Y1319" t="s">
        <v>310</v>
      </c>
      <c r="Z1319" t="s">
        <v>171</v>
      </c>
    </row>
    <row r="1320" spans="1:26" x14ac:dyDescent="0.25">
      <c r="A1320" t="s">
        <v>28</v>
      </c>
      <c r="B1320" t="s">
        <v>29</v>
      </c>
      <c r="C1320" s="32">
        <v>2021</v>
      </c>
      <c r="D1320" s="32">
        <v>5</v>
      </c>
      <c r="E1320" t="s">
        <v>164</v>
      </c>
      <c r="F1320" t="s">
        <v>309</v>
      </c>
      <c r="G1320" s="31">
        <v>44158</v>
      </c>
      <c r="H1320" s="31">
        <v>44159</v>
      </c>
      <c r="I1320" s="32">
        <v>192</v>
      </c>
      <c r="J1320" t="s">
        <v>32</v>
      </c>
      <c r="K1320" t="s">
        <v>181</v>
      </c>
      <c r="L1320" t="s">
        <v>204</v>
      </c>
      <c r="M1320" t="s">
        <v>182</v>
      </c>
      <c r="W1320" s="33">
        <v>238.08</v>
      </c>
      <c r="X1320" t="s">
        <v>201</v>
      </c>
      <c r="Y1320" t="s">
        <v>310</v>
      </c>
      <c r="Z1320" t="s">
        <v>171</v>
      </c>
    </row>
    <row r="1321" spans="1:26" x14ac:dyDescent="0.25">
      <c r="A1321" t="s">
        <v>28</v>
      </c>
      <c r="B1321" t="s">
        <v>29</v>
      </c>
      <c r="C1321" s="32">
        <v>2021</v>
      </c>
      <c r="D1321" s="32">
        <v>5</v>
      </c>
      <c r="E1321" t="s">
        <v>164</v>
      </c>
      <c r="F1321" t="s">
        <v>309</v>
      </c>
      <c r="G1321" s="31">
        <v>44158</v>
      </c>
      <c r="H1321" s="31">
        <v>44159</v>
      </c>
      <c r="I1321" s="32">
        <v>193</v>
      </c>
      <c r="J1321" t="s">
        <v>32</v>
      </c>
      <c r="K1321" t="s">
        <v>181</v>
      </c>
      <c r="L1321" t="s">
        <v>205</v>
      </c>
      <c r="M1321" t="s">
        <v>182</v>
      </c>
      <c r="W1321" s="33">
        <v>2884.5</v>
      </c>
      <c r="X1321" t="s">
        <v>201</v>
      </c>
      <c r="Y1321" t="s">
        <v>310</v>
      </c>
      <c r="Z1321" t="s">
        <v>171</v>
      </c>
    </row>
    <row r="1322" spans="1:26" x14ac:dyDescent="0.25">
      <c r="A1322" t="s">
        <v>28</v>
      </c>
      <c r="B1322" t="s">
        <v>29</v>
      </c>
      <c r="C1322" s="32">
        <v>2021</v>
      </c>
      <c r="D1322" s="32">
        <v>5</v>
      </c>
      <c r="E1322" t="s">
        <v>164</v>
      </c>
      <c r="F1322" t="s">
        <v>309</v>
      </c>
      <c r="G1322" s="31">
        <v>44158</v>
      </c>
      <c r="H1322" s="31">
        <v>44159</v>
      </c>
      <c r="I1322" s="32">
        <v>194</v>
      </c>
      <c r="J1322" t="s">
        <v>32</v>
      </c>
      <c r="K1322" t="s">
        <v>181</v>
      </c>
      <c r="L1322" t="s">
        <v>206</v>
      </c>
      <c r="M1322" t="s">
        <v>182</v>
      </c>
      <c r="W1322" s="33">
        <v>199.01</v>
      </c>
      <c r="X1322" t="s">
        <v>201</v>
      </c>
      <c r="Y1322" t="s">
        <v>310</v>
      </c>
      <c r="Z1322" t="s">
        <v>171</v>
      </c>
    </row>
    <row r="1323" spans="1:26" x14ac:dyDescent="0.25">
      <c r="A1323" t="s">
        <v>28</v>
      </c>
      <c r="B1323" t="s">
        <v>29</v>
      </c>
      <c r="C1323" s="32">
        <v>2021</v>
      </c>
      <c r="D1323" s="32">
        <v>5</v>
      </c>
      <c r="E1323" t="s">
        <v>164</v>
      </c>
      <c r="F1323" t="s">
        <v>309</v>
      </c>
      <c r="G1323" s="31">
        <v>44158</v>
      </c>
      <c r="H1323" s="31">
        <v>44159</v>
      </c>
      <c r="I1323" s="32">
        <v>195</v>
      </c>
      <c r="J1323" t="s">
        <v>32</v>
      </c>
      <c r="K1323" t="s">
        <v>181</v>
      </c>
      <c r="L1323" t="s">
        <v>207</v>
      </c>
      <c r="M1323" t="s">
        <v>182</v>
      </c>
      <c r="W1323" s="33">
        <v>108.39</v>
      </c>
      <c r="X1323" t="s">
        <v>201</v>
      </c>
      <c r="Y1323" t="s">
        <v>310</v>
      </c>
      <c r="Z1323" t="s">
        <v>171</v>
      </c>
    </row>
    <row r="1324" spans="1:26" x14ac:dyDescent="0.25">
      <c r="A1324" t="s">
        <v>28</v>
      </c>
      <c r="B1324" t="s">
        <v>29</v>
      </c>
      <c r="C1324" s="32">
        <v>2021</v>
      </c>
      <c r="D1324" s="32">
        <v>5</v>
      </c>
      <c r="E1324" t="s">
        <v>164</v>
      </c>
      <c r="F1324" t="s">
        <v>309</v>
      </c>
      <c r="G1324" s="31">
        <v>44158</v>
      </c>
      <c r="H1324" s="31">
        <v>44159</v>
      </c>
      <c r="I1324" s="32">
        <v>196</v>
      </c>
      <c r="J1324" t="s">
        <v>32</v>
      </c>
      <c r="K1324" t="s">
        <v>181</v>
      </c>
      <c r="L1324" t="s">
        <v>209</v>
      </c>
      <c r="M1324" t="s">
        <v>182</v>
      </c>
      <c r="W1324" s="33">
        <v>50</v>
      </c>
      <c r="X1324" t="s">
        <v>201</v>
      </c>
      <c r="Y1324" t="s">
        <v>310</v>
      </c>
      <c r="Z1324" t="s">
        <v>171</v>
      </c>
    </row>
    <row r="1325" spans="1:26" x14ac:dyDescent="0.25">
      <c r="A1325" t="s">
        <v>28</v>
      </c>
      <c r="B1325" t="s">
        <v>29</v>
      </c>
      <c r="C1325" s="32">
        <v>2021</v>
      </c>
      <c r="D1325" s="32">
        <v>5</v>
      </c>
      <c r="E1325" t="s">
        <v>164</v>
      </c>
      <c r="F1325" t="s">
        <v>309</v>
      </c>
      <c r="G1325" s="31">
        <v>44158</v>
      </c>
      <c r="H1325" s="31">
        <v>44159</v>
      </c>
      <c r="I1325" s="32">
        <v>197</v>
      </c>
      <c r="J1325" t="s">
        <v>32</v>
      </c>
      <c r="K1325" t="s">
        <v>181</v>
      </c>
      <c r="L1325" t="s">
        <v>208</v>
      </c>
      <c r="M1325" t="s">
        <v>182</v>
      </c>
      <c r="W1325" s="33">
        <v>99.93</v>
      </c>
      <c r="X1325" t="s">
        <v>201</v>
      </c>
      <c r="Y1325" t="s">
        <v>310</v>
      </c>
      <c r="Z1325" t="s">
        <v>171</v>
      </c>
    </row>
    <row r="1326" spans="1:26" x14ac:dyDescent="0.25">
      <c r="A1326" t="s">
        <v>28</v>
      </c>
      <c r="B1326" t="s">
        <v>29</v>
      </c>
      <c r="C1326" s="32">
        <v>2021</v>
      </c>
      <c r="D1326" s="32">
        <v>5</v>
      </c>
      <c r="E1326" t="s">
        <v>164</v>
      </c>
      <c r="F1326" t="s">
        <v>309</v>
      </c>
      <c r="G1326" s="31">
        <v>44158</v>
      </c>
      <c r="H1326" s="31">
        <v>44159</v>
      </c>
      <c r="I1326" s="32">
        <v>198</v>
      </c>
      <c r="J1326" t="s">
        <v>32</v>
      </c>
      <c r="K1326" t="s">
        <v>226</v>
      </c>
      <c r="L1326" t="s">
        <v>198</v>
      </c>
      <c r="M1326" t="s">
        <v>227</v>
      </c>
      <c r="N1326" t="s">
        <v>228</v>
      </c>
      <c r="W1326" s="33">
        <v>11509.25</v>
      </c>
      <c r="X1326" t="s">
        <v>201</v>
      </c>
      <c r="Y1326" t="s">
        <v>310</v>
      </c>
      <c r="Z1326" t="s">
        <v>171</v>
      </c>
    </row>
    <row r="1327" spans="1:26" x14ac:dyDescent="0.25">
      <c r="A1327" t="s">
        <v>28</v>
      </c>
      <c r="B1327" t="s">
        <v>29</v>
      </c>
      <c r="C1327" s="32">
        <v>2021</v>
      </c>
      <c r="D1327" s="32">
        <v>5</v>
      </c>
      <c r="E1327" t="s">
        <v>164</v>
      </c>
      <c r="F1327" t="s">
        <v>309</v>
      </c>
      <c r="G1327" s="31">
        <v>44158</v>
      </c>
      <c r="H1327" s="31">
        <v>44159</v>
      </c>
      <c r="I1327" s="32">
        <v>199</v>
      </c>
      <c r="J1327" t="s">
        <v>32</v>
      </c>
      <c r="K1327" t="s">
        <v>226</v>
      </c>
      <c r="L1327" t="s">
        <v>312</v>
      </c>
      <c r="M1327" t="s">
        <v>227</v>
      </c>
      <c r="N1327" t="s">
        <v>228</v>
      </c>
      <c r="W1327" s="33">
        <v>11837.28</v>
      </c>
      <c r="X1327" t="s">
        <v>201</v>
      </c>
      <c r="Y1327" t="s">
        <v>310</v>
      </c>
      <c r="Z1327" t="s">
        <v>171</v>
      </c>
    </row>
    <row r="1328" spans="1:26" x14ac:dyDescent="0.25">
      <c r="A1328" t="s">
        <v>28</v>
      </c>
      <c r="B1328" t="s">
        <v>29</v>
      </c>
      <c r="C1328" s="32">
        <v>2021</v>
      </c>
      <c r="D1328" s="32">
        <v>5</v>
      </c>
      <c r="E1328" t="s">
        <v>164</v>
      </c>
      <c r="F1328" t="s">
        <v>309</v>
      </c>
      <c r="G1328" s="31">
        <v>44158</v>
      </c>
      <c r="H1328" s="31">
        <v>44159</v>
      </c>
      <c r="I1328" s="32">
        <v>200</v>
      </c>
      <c r="J1328" t="s">
        <v>32</v>
      </c>
      <c r="K1328" t="s">
        <v>226</v>
      </c>
      <c r="L1328" t="s">
        <v>203</v>
      </c>
      <c r="M1328" t="s">
        <v>227</v>
      </c>
      <c r="N1328" t="s">
        <v>228</v>
      </c>
      <c r="W1328" s="33">
        <v>1558.22</v>
      </c>
      <c r="X1328" t="s">
        <v>201</v>
      </c>
      <c r="Y1328" t="s">
        <v>310</v>
      </c>
      <c r="Z1328" t="s">
        <v>171</v>
      </c>
    </row>
    <row r="1329" spans="1:26" x14ac:dyDescent="0.25">
      <c r="A1329" t="s">
        <v>28</v>
      </c>
      <c r="B1329" t="s">
        <v>29</v>
      </c>
      <c r="C1329" s="32">
        <v>2021</v>
      </c>
      <c r="D1329" s="32">
        <v>5</v>
      </c>
      <c r="E1329" t="s">
        <v>164</v>
      </c>
      <c r="F1329" t="s">
        <v>309</v>
      </c>
      <c r="G1329" s="31">
        <v>44158</v>
      </c>
      <c r="H1329" s="31">
        <v>44159</v>
      </c>
      <c r="I1329" s="32">
        <v>201</v>
      </c>
      <c r="J1329" t="s">
        <v>32</v>
      </c>
      <c r="K1329" t="s">
        <v>226</v>
      </c>
      <c r="L1329" t="s">
        <v>172</v>
      </c>
      <c r="M1329" t="s">
        <v>227</v>
      </c>
      <c r="N1329" t="s">
        <v>228</v>
      </c>
      <c r="W1329" s="33">
        <v>1743.51</v>
      </c>
      <c r="X1329" t="s">
        <v>201</v>
      </c>
      <c r="Y1329" t="s">
        <v>310</v>
      </c>
      <c r="Z1329" t="s">
        <v>171</v>
      </c>
    </row>
    <row r="1330" spans="1:26" x14ac:dyDescent="0.25">
      <c r="A1330" t="s">
        <v>28</v>
      </c>
      <c r="B1330" t="s">
        <v>29</v>
      </c>
      <c r="C1330" s="32">
        <v>2021</v>
      </c>
      <c r="D1330" s="32">
        <v>5</v>
      </c>
      <c r="E1330" t="s">
        <v>164</v>
      </c>
      <c r="F1330" t="s">
        <v>309</v>
      </c>
      <c r="G1330" s="31">
        <v>44158</v>
      </c>
      <c r="H1330" s="31">
        <v>44159</v>
      </c>
      <c r="I1330" s="32">
        <v>202</v>
      </c>
      <c r="J1330" t="s">
        <v>32</v>
      </c>
      <c r="K1330" t="s">
        <v>226</v>
      </c>
      <c r="L1330" t="s">
        <v>204</v>
      </c>
      <c r="M1330" t="s">
        <v>227</v>
      </c>
      <c r="N1330" t="s">
        <v>228</v>
      </c>
      <c r="W1330" s="33">
        <v>144.4</v>
      </c>
      <c r="X1330" t="s">
        <v>201</v>
      </c>
      <c r="Y1330" t="s">
        <v>310</v>
      </c>
      <c r="Z1330" t="s">
        <v>171</v>
      </c>
    </row>
    <row r="1331" spans="1:26" x14ac:dyDescent="0.25">
      <c r="A1331" t="s">
        <v>28</v>
      </c>
      <c r="B1331" t="s">
        <v>29</v>
      </c>
      <c r="C1331" s="32">
        <v>2021</v>
      </c>
      <c r="D1331" s="32">
        <v>5</v>
      </c>
      <c r="E1331" t="s">
        <v>164</v>
      </c>
      <c r="F1331" t="s">
        <v>309</v>
      </c>
      <c r="G1331" s="31">
        <v>44158</v>
      </c>
      <c r="H1331" s="31">
        <v>44159</v>
      </c>
      <c r="I1331" s="32">
        <v>203</v>
      </c>
      <c r="J1331" t="s">
        <v>32</v>
      </c>
      <c r="K1331" t="s">
        <v>226</v>
      </c>
      <c r="L1331" t="s">
        <v>205</v>
      </c>
      <c r="M1331" t="s">
        <v>227</v>
      </c>
      <c r="N1331" t="s">
        <v>228</v>
      </c>
      <c r="W1331" s="33">
        <v>1859</v>
      </c>
      <c r="X1331" t="s">
        <v>201</v>
      </c>
      <c r="Y1331" t="s">
        <v>310</v>
      </c>
      <c r="Z1331" t="s">
        <v>171</v>
      </c>
    </row>
    <row r="1332" spans="1:26" x14ac:dyDescent="0.25">
      <c r="A1332" t="s">
        <v>28</v>
      </c>
      <c r="B1332" t="s">
        <v>29</v>
      </c>
      <c r="C1332" s="32">
        <v>2021</v>
      </c>
      <c r="D1332" s="32">
        <v>5</v>
      </c>
      <c r="E1332" t="s">
        <v>164</v>
      </c>
      <c r="F1332" t="s">
        <v>309</v>
      </c>
      <c r="G1332" s="31">
        <v>44158</v>
      </c>
      <c r="H1332" s="31">
        <v>44159</v>
      </c>
      <c r="I1332" s="32">
        <v>204</v>
      </c>
      <c r="J1332" t="s">
        <v>32</v>
      </c>
      <c r="K1332" t="s">
        <v>226</v>
      </c>
      <c r="L1332" t="s">
        <v>206</v>
      </c>
      <c r="M1332" t="s">
        <v>227</v>
      </c>
      <c r="N1332" t="s">
        <v>228</v>
      </c>
      <c r="W1332" s="33">
        <v>120.69</v>
      </c>
      <c r="X1332" t="s">
        <v>201</v>
      </c>
      <c r="Y1332" t="s">
        <v>310</v>
      </c>
      <c r="Z1332" t="s">
        <v>171</v>
      </c>
    </row>
    <row r="1333" spans="1:26" x14ac:dyDescent="0.25">
      <c r="A1333" t="s">
        <v>28</v>
      </c>
      <c r="B1333" t="s">
        <v>29</v>
      </c>
      <c r="C1333" s="32">
        <v>2021</v>
      </c>
      <c r="D1333" s="32">
        <v>5</v>
      </c>
      <c r="E1333" t="s">
        <v>164</v>
      </c>
      <c r="F1333" t="s">
        <v>309</v>
      </c>
      <c r="G1333" s="31">
        <v>44158</v>
      </c>
      <c r="H1333" s="31">
        <v>44159</v>
      </c>
      <c r="I1333" s="32">
        <v>205</v>
      </c>
      <c r="J1333" t="s">
        <v>32</v>
      </c>
      <c r="K1333" t="s">
        <v>226</v>
      </c>
      <c r="L1333" t="s">
        <v>207</v>
      </c>
      <c r="M1333" t="s">
        <v>227</v>
      </c>
      <c r="N1333" t="s">
        <v>228</v>
      </c>
      <c r="W1333" s="33">
        <v>52.01</v>
      </c>
      <c r="X1333" t="s">
        <v>201</v>
      </c>
      <c r="Y1333" t="s">
        <v>310</v>
      </c>
      <c r="Z1333" t="s">
        <v>171</v>
      </c>
    </row>
    <row r="1334" spans="1:26" x14ac:dyDescent="0.25">
      <c r="A1334" t="s">
        <v>28</v>
      </c>
      <c r="B1334" t="s">
        <v>29</v>
      </c>
      <c r="C1334" s="32">
        <v>2021</v>
      </c>
      <c r="D1334" s="32">
        <v>5</v>
      </c>
      <c r="E1334" t="s">
        <v>164</v>
      </c>
      <c r="F1334" t="s">
        <v>309</v>
      </c>
      <c r="G1334" s="31">
        <v>44158</v>
      </c>
      <c r="H1334" s="31">
        <v>44159</v>
      </c>
      <c r="I1334" s="32">
        <v>206</v>
      </c>
      <c r="J1334" t="s">
        <v>32</v>
      </c>
      <c r="K1334" t="s">
        <v>226</v>
      </c>
      <c r="L1334" t="s">
        <v>209</v>
      </c>
      <c r="M1334" t="s">
        <v>227</v>
      </c>
      <c r="N1334" t="s">
        <v>228</v>
      </c>
      <c r="W1334" s="33">
        <v>80</v>
      </c>
      <c r="X1334" t="s">
        <v>201</v>
      </c>
      <c r="Y1334" t="s">
        <v>310</v>
      </c>
      <c r="Z1334" t="s">
        <v>171</v>
      </c>
    </row>
    <row r="1335" spans="1:26" x14ac:dyDescent="0.25">
      <c r="A1335" t="s">
        <v>28</v>
      </c>
      <c r="B1335" t="s">
        <v>29</v>
      </c>
      <c r="C1335" s="32">
        <v>2021</v>
      </c>
      <c r="D1335" s="32">
        <v>5</v>
      </c>
      <c r="E1335" t="s">
        <v>164</v>
      </c>
      <c r="F1335" t="s">
        <v>309</v>
      </c>
      <c r="G1335" s="31">
        <v>44158</v>
      </c>
      <c r="H1335" s="31">
        <v>44159</v>
      </c>
      <c r="I1335" s="32">
        <v>207</v>
      </c>
      <c r="J1335" t="s">
        <v>32</v>
      </c>
      <c r="K1335" t="s">
        <v>183</v>
      </c>
      <c r="L1335" t="s">
        <v>198</v>
      </c>
      <c r="M1335" t="s">
        <v>229</v>
      </c>
      <c r="N1335" t="s">
        <v>230</v>
      </c>
      <c r="W1335" s="33">
        <v>7618.88</v>
      </c>
      <c r="X1335" t="s">
        <v>201</v>
      </c>
      <c r="Y1335" t="s">
        <v>310</v>
      </c>
      <c r="Z1335" t="s">
        <v>171</v>
      </c>
    </row>
    <row r="1336" spans="1:26" x14ac:dyDescent="0.25">
      <c r="A1336" t="s">
        <v>28</v>
      </c>
      <c r="B1336" t="s">
        <v>29</v>
      </c>
      <c r="C1336" s="32">
        <v>2021</v>
      </c>
      <c r="D1336" s="32">
        <v>5</v>
      </c>
      <c r="E1336" t="s">
        <v>164</v>
      </c>
      <c r="F1336" t="s">
        <v>309</v>
      </c>
      <c r="G1336" s="31">
        <v>44158</v>
      </c>
      <c r="H1336" s="31">
        <v>44159</v>
      </c>
      <c r="I1336" s="32">
        <v>208</v>
      </c>
      <c r="J1336" t="s">
        <v>32</v>
      </c>
      <c r="K1336" t="s">
        <v>183</v>
      </c>
      <c r="L1336" t="s">
        <v>203</v>
      </c>
      <c r="M1336" t="s">
        <v>229</v>
      </c>
      <c r="N1336" t="s">
        <v>230</v>
      </c>
      <c r="W1336" s="33">
        <v>1023.15</v>
      </c>
      <c r="X1336" t="s">
        <v>201</v>
      </c>
      <c r="Y1336" t="s">
        <v>310</v>
      </c>
      <c r="Z1336" t="s">
        <v>171</v>
      </c>
    </row>
    <row r="1337" spans="1:26" x14ac:dyDescent="0.25">
      <c r="A1337" t="s">
        <v>28</v>
      </c>
      <c r="B1337" t="s">
        <v>29</v>
      </c>
      <c r="C1337" s="32">
        <v>2021</v>
      </c>
      <c r="D1337" s="32">
        <v>5</v>
      </c>
      <c r="E1337" t="s">
        <v>164</v>
      </c>
      <c r="F1337" t="s">
        <v>309</v>
      </c>
      <c r="G1337" s="31">
        <v>44158</v>
      </c>
      <c r="H1337" s="31">
        <v>44159</v>
      </c>
      <c r="I1337" s="32">
        <v>209</v>
      </c>
      <c r="J1337" t="s">
        <v>32</v>
      </c>
      <c r="K1337" t="s">
        <v>183</v>
      </c>
      <c r="L1337" t="s">
        <v>172</v>
      </c>
      <c r="M1337" t="s">
        <v>229</v>
      </c>
      <c r="N1337" t="s">
        <v>230</v>
      </c>
      <c r="W1337" s="33">
        <v>565.79999999999995</v>
      </c>
      <c r="X1337" t="s">
        <v>201</v>
      </c>
      <c r="Y1337" t="s">
        <v>310</v>
      </c>
      <c r="Z1337" t="s">
        <v>171</v>
      </c>
    </row>
    <row r="1338" spans="1:26" x14ac:dyDescent="0.25">
      <c r="A1338" t="s">
        <v>28</v>
      </c>
      <c r="B1338" t="s">
        <v>29</v>
      </c>
      <c r="C1338" s="32">
        <v>2021</v>
      </c>
      <c r="D1338" s="32">
        <v>5</v>
      </c>
      <c r="E1338" t="s">
        <v>164</v>
      </c>
      <c r="F1338" t="s">
        <v>309</v>
      </c>
      <c r="G1338" s="31">
        <v>44158</v>
      </c>
      <c r="H1338" s="31">
        <v>44159</v>
      </c>
      <c r="I1338" s="32">
        <v>210</v>
      </c>
      <c r="J1338" t="s">
        <v>32</v>
      </c>
      <c r="K1338" t="s">
        <v>183</v>
      </c>
      <c r="L1338" t="s">
        <v>204</v>
      </c>
      <c r="M1338" t="s">
        <v>229</v>
      </c>
      <c r="N1338" t="s">
        <v>230</v>
      </c>
      <c r="W1338" s="33">
        <v>99.15</v>
      </c>
      <c r="X1338" t="s">
        <v>201</v>
      </c>
      <c r="Y1338" t="s">
        <v>310</v>
      </c>
      <c r="Z1338" t="s">
        <v>171</v>
      </c>
    </row>
    <row r="1339" spans="1:26" x14ac:dyDescent="0.25">
      <c r="A1339" t="s">
        <v>28</v>
      </c>
      <c r="B1339" t="s">
        <v>29</v>
      </c>
      <c r="C1339" s="32">
        <v>2021</v>
      </c>
      <c r="D1339" s="32">
        <v>5</v>
      </c>
      <c r="E1339" t="s">
        <v>164</v>
      </c>
      <c r="F1339" t="s">
        <v>309</v>
      </c>
      <c r="G1339" s="31">
        <v>44158</v>
      </c>
      <c r="H1339" s="31">
        <v>44159</v>
      </c>
      <c r="I1339" s="32">
        <v>211</v>
      </c>
      <c r="J1339" t="s">
        <v>32</v>
      </c>
      <c r="K1339" t="s">
        <v>183</v>
      </c>
      <c r="L1339" t="s">
        <v>205</v>
      </c>
      <c r="M1339" t="s">
        <v>229</v>
      </c>
      <c r="N1339" t="s">
        <v>230</v>
      </c>
      <c r="W1339" s="33">
        <v>614.5</v>
      </c>
      <c r="X1339" t="s">
        <v>201</v>
      </c>
      <c r="Y1339" t="s">
        <v>310</v>
      </c>
      <c r="Z1339" t="s">
        <v>171</v>
      </c>
    </row>
    <row r="1340" spans="1:26" x14ac:dyDescent="0.25">
      <c r="A1340" t="s">
        <v>28</v>
      </c>
      <c r="B1340" t="s">
        <v>29</v>
      </c>
      <c r="C1340" s="32">
        <v>2021</v>
      </c>
      <c r="D1340" s="32">
        <v>5</v>
      </c>
      <c r="E1340" t="s">
        <v>164</v>
      </c>
      <c r="F1340" t="s">
        <v>309</v>
      </c>
      <c r="G1340" s="31">
        <v>44158</v>
      </c>
      <c r="H1340" s="31">
        <v>44159</v>
      </c>
      <c r="I1340" s="32">
        <v>212</v>
      </c>
      <c r="J1340" t="s">
        <v>32</v>
      </c>
      <c r="K1340" t="s">
        <v>183</v>
      </c>
      <c r="L1340" t="s">
        <v>206</v>
      </c>
      <c r="M1340" t="s">
        <v>229</v>
      </c>
      <c r="N1340" t="s">
        <v>230</v>
      </c>
      <c r="W1340" s="33">
        <v>82.87</v>
      </c>
      <c r="X1340" t="s">
        <v>201</v>
      </c>
      <c r="Y1340" t="s">
        <v>310</v>
      </c>
      <c r="Z1340" t="s">
        <v>171</v>
      </c>
    </row>
    <row r="1341" spans="1:26" x14ac:dyDescent="0.25">
      <c r="A1341" t="s">
        <v>28</v>
      </c>
      <c r="B1341" t="s">
        <v>29</v>
      </c>
      <c r="C1341" s="32">
        <v>2021</v>
      </c>
      <c r="D1341" s="32">
        <v>5</v>
      </c>
      <c r="E1341" t="s">
        <v>164</v>
      </c>
      <c r="F1341" t="s">
        <v>309</v>
      </c>
      <c r="G1341" s="31">
        <v>44158</v>
      </c>
      <c r="H1341" s="31">
        <v>44159</v>
      </c>
      <c r="I1341" s="32">
        <v>213</v>
      </c>
      <c r="J1341" t="s">
        <v>32</v>
      </c>
      <c r="K1341" t="s">
        <v>183</v>
      </c>
      <c r="L1341" t="s">
        <v>207</v>
      </c>
      <c r="M1341" t="s">
        <v>229</v>
      </c>
      <c r="N1341" t="s">
        <v>230</v>
      </c>
      <c r="W1341" s="33">
        <v>45.14</v>
      </c>
      <c r="X1341" t="s">
        <v>201</v>
      </c>
      <c r="Y1341" t="s">
        <v>310</v>
      </c>
      <c r="Z1341" t="s">
        <v>171</v>
      </c>
    </row>
    <row r="1342" spans="1:26" x14ac:dyDescent="0.25">
      <c r="A1342" t="s">
        <v>28</v>
      </c>
      <c r="B1342" t="s">
        <v>29</v>
      </c>
      <c r="C1342" s="32">
        <v>2021</v>
      </c>
      <c r="D1342" s="32">
        <v>5</v>
      </c>
      <c r="E1342" t="s">
        <v>164</v>
      </c>
      <c r="F1342" t="s">
        <v>309</v>
      </c>
      <c r="G1342" s="31">
        <v>44158</v>
      </c>
      <c r="H1342" s="31">
        <v>44159</v>
      </c>
      <c r="I1342" s="32">
        <v>214</v>
      </c>
      <c r="J1342" t="s">
        <v>32</v>
      </c>
      <c r="K1342" t="s">
        <v>183</v>
      </c>
      <c r="L1342" t="s">
        <v>208</v>
      </c>
      <c r="M1342" t="s">
        <v>229</v>
      </c>
      <c r="N1342" t="s">
        <v>230</v>
      </c>
      <c r="W1342" s="33">
        <v>46.78</v>
      </c>
      <c r="X1342" t="s">
        <v>201</v>
      </c>
      <c r="Y1342" t="s">
        <v>310</v>
      </c>
      <c r="Z1342" t="s">
        <v>171</v>
      </c>
    </row>
    <row r="1343" spans="1:26" x14ac:dyDescent="0.25">
      <c r="A1343" t="s">
        <v>28</v>
      </c>
      <c r="B1343" t="s">
        <v>29</v>
      </c>
      <c r="C1343" s="32">
        <v>2021</v>
      </c>
      <c r="D1343" s="32">
        <v>5</v>
      </c>
      <c r="E1343" t="s">
        <v>164</v>
      </c>
      <c r="F1343" t="s">
        <v>309</v>
      </c>
      <c r="G1343" s="31">
        <v>44158</v>
      </c>
      <c r="H1343" s="31">
        <v>44159</v>
      </c>
      <c r="I1343" s="32">
        <v>215</v>
      </c>
      <c r="J1343" t="s">
        <v>32</v>
      </c>
      <c r="K1343" t="s">
        <v>183</v>
      </c>
      <c r="L1343" t="s">
        <v>198</v>
      </c>
      <c r="M1343" t="s">
        <v>185</v>
      </c>
      <c r="N1343" t="s">
        <v>186</v>
      </c>
      <c r="W1343" s="33">
        <v>12247.17</v>
      </c>
      <c r="X1343" t="s">
        <v>201</v>
      </c>
      <c r="Y1343" t="s">
        <v>310</v>
      </c>
      <c r="Z1343" t="s">
        <v>171</v>
      </c>
    </row>
    <row r="1344" spans="1:26" x14ac:dyDescent="0.25">
      <c r="A1344" t="s">
        <v>28</v>
      </c>
      <c r="B1344" t="s">
        <v>29</v>
      </c>
      <c r="C1344" s="32">
        <v>2021</v>
      </c>
      <c r="D1344" s="32">
        <v>5</v>
      </c>
      <c r="E1344" t="s">
        <v>164</v>
      </c>
      <c r="F1344" t="s">
        <v>309</v>
      </c>
      <c r="G1344" s="31">
        <v>44158</v>
      </c>
      <c r="H1344" s="31">
        <v>44159</v>
      </c>
      <c r="I1344" s="32">
        <v>216</v>
      </c>
      <c r="J1344" t="s">
        <v>32</v>
      </c>
      <c r="K1344" t="s">
        <v>183</v>
      </c>
      <c r="L1344" t="s">
        <v>203</v>
      </c>
      <c r="M1344" t="s">
        <v>185</v>
      </c>
      <c r="N1344" t="s">
        <v>186</v>
      </c>
      <c r="W1344" s="33">
        <v>1620.03</v>
      </c>
      <c r="X1344" t="s">
        <v>201</v>
      </c>
      <c r="Y1344" t="s">
        <v>310</v>
      </c>
      <c r="Z1344" t="s">
        <v>171</v>
      </c>
    </row>
    <row r="1345" spans="1:26" x14ac:dyDescent="0.25">
      <c r="A1345" t="s">
        <v>28</v>
      </c>
      <c r="B1345" t="s">
        <v>29</v>
      </c>
      <c r="C1345" s="32">
        <v>2021</v>
      </c>
      <c r="D1345" s="32">
        <v>5</v>
      </c>
      <c r="E1345" t="s">
        <v>164</v>
      </c>
      <c r="F1345" t="s">
        <v>309</v>
      </c>
      <c r="G1345" s="31">
        <v>44158</v>
      </c>
      <c r="H1345" s="31">
        <v>44159</v>
      </c>
      <c r="I1345" s="32">
        <v>217</v>
      </c>
      <c r="J1345" t="s">
        <v>32</v>
      </c>
      <c r="K1345" t="s">
        <v>183</v>
      </c>
      <c r="L1345" t="s">
        <v>172</v>
      </c>
      <c r="M1345" t="s">
        <v>185</v>
      </c>
      <c r="N1345" t="s">
        <v>186</v>
      </c>
      <c r="W1345" s="33">
        <v>916.92</v>
      </c>
      <c r="X1345" t="s">
        <v>201</v>
      </c>
      <c r="Y1345" t="s">
        <v>310</v>
      </c>
      <c r="Z1345" t="s">
        <v>171</v>
      </c>
    </row>
    <row r="1346" spans="1:26" x14ac:dyDescent="0.25">
      <c r="A1346" t="s">
        <v>28</v>
      </c>
      <c r="B1346" t="s">
        <v>29</v>
      </c>
      <c r="C1346" s="32">
        <v>2021</v>
      </c>
      <c r="D1346" s="32">
        <v>5</v>
      </c>
      <c r="E1346" t="s">
        <v>164</v>
      </c>
      <c r="F1346" t="s">
        <v>309</v>
      </c>
      <c r="G1346" s="31">
        <v>44158</v>
      </c>
      <c r="H1346" s="31">
        <v>44159</v>
      </c>
      <c r="I1346" s="32">
        <v>218</v>
      </c>
      <c r="J1346" t="s">
        <v>32</v>
      </c>
      <c r="K1346" t="s">
        <v>183</v>
      </c>
      <c r="L1346" t="s">
        <v>204</v>
      </c>
      <c r="M1346" t="s">
        <v>185</v>
      </c>
      <c r="N1346" t="s">
        <v>186</v>
      </c>
      <c r="W1346" s="33">
        <v>158.9</v>
      </c>
      <c r="X1346" t="s">
        <v>201</v>
      </c>
      <c r="Y1346" t="s">
        <v>310</v>
      </c>
      <c r="Z1346" t="s">
        <v>171</v>
      </c>
    </row>
    <row r="1347" spans="1:26" x14ac:dyDescent="0.25">
      <c r="A1347" t="s">
        <v>28</v>
      </c>
      <c r="B1347" t="s">
        <v>29</v>
      </c>
      <c r="C1347" s="32">
        <v>2021</v>
      </c>
      <c r="D1347" s="32">
        <v>5</v>
      </c>
      <c r="E1347" t="s">
        <v>164</v>
      </c>
      <c r="F1347" t="s">
        <v>309</v>
      </c>
      <c r="G1347" s="31">
        <v>44158</v>
      </c>
      <c r="H1347" s="31">
        <v>44159</v>
      </c>
      <c r="I1347" s="32">
        <v>219</v>
      </c>
      <c r="J1347" t="s">
        <v>32</v>
      </c>
      <c r="K1347" t="s">
        <v>183</v>
      </c>
      <c r="L1347" t="s">
        <v>205</v>
      </c>
      <c r="M1347" t="s">
        <v>185</v>
      </c>
      <c r="N1347" t="s">
        <v>186</v>
      </c>
      <c r="W1347" s="33">
        <v>1193</v>
      </c>
      <c r="X1347" t="s">
        <v>201</v>
      </c>
      <c r="Y1347" t="s">
        <v>310</v>
      </c>
      <c r="Z1347" t="s">
        <v>171</v>
      </c>
    </row>
    <row r="1348" spans="1:26" x14ac:dyDescent="0.25">
      <c r="A1348" t="s">
        <v>28</v>
      </c>
      <c r="B1348" t="s">
        <v>29</v>
      </c>
      <c r="C1348" s="32">
        <v>2021</v>
      </c>
      <c r="D1348" s="32">
        <v>5</v>
      </c>
      <c r="E1348" t="s">
        <v>164</v>
      </c>
      <c r="F1348" t="s">
        <v>309</v>
      </c>
      <c r="G1348" s="31">
        <v>44158</v>
      </c>
      <c r="H1348" s="31">
        <v>44159</v>
      </c>
      <c r="I1348" s="32">
        <v>220</v>
      </c>
      <c r="J1348" t="s">
        <v>32</v>
      </c>
      <c r="K1348" t="s">
        <v>183</v>
      </c>
      <c r="L1348" t="s">
        <v>206</v>
      </c>
      <c r="M1348" t="s">
        <v>185</v>
      </c>
      <c r="N1348" t="s">
        <v>186</v>
      </c>
      <c r="W1348" s="33">
        <v>132.81</v>
      </c>
      <c r="X1348" t="s">
        <v>201</v>
      </c>
      <c r="Y1348" t="s">
        <v>310</v>
      </c>
      <c r="Z1348" t="s">
        <v>171</v>
      </c>
    </row>
    <row r="1349" spans="1:26" x14ac:dyDescent="0.25">
      <c r="A1349" t="s">
        <v>28</v>
      </c>
      <c r="B1349" t="s">
        <v>29</v>
      </c>
      <c r="C1349" s="32">
        <v>2021</v>
      </c>
      <c r="D1349" s="32">
        <v>5</v>
      </c>
      <c r="E1349" t="s">
        <v>164</v>
      </c>
      <c r="F1349" t="s">
        <v>309</v>
      </c>
      <c r="G1349" s="31">
        <v>44158</v>
      </c>
      <c r="H1349" s="31">
        <v>44159</v>
      </c>
      <c r="I1349" s="32">
        <v>221</v>
      </c>
      <c r="J1349" t="s">
        <v>32</v>
      </c>
      <c r="K1349" t="s">
        <v>183</v>
      </c>
      <c r="L1349" t="s">
        <v>207</v>
      </c>
      <c r="M1349" t="s">
        <v>185</v>
      </c>
      <c r="N1349" t="s">
        <v>186</v>
      </c>
      <c r="W1349" s="33">
        <v>72.33</v>
      </c>
      <c r="X1349" t="s">
        <v>201</v>
      </c>
      <c r="Y1349" t="s">
        <v>310</v>
      </c>
      <c r="Z1349" t="s">
        <v>171</v>
      </c>
    </row>
    <row r="1350" spans="1:26" x14ac:dyDescent="0.25">
      <c r="A1350" t="s">
        <v>28</v>
      </c>
      <c r="B1350" t="s">
        <v>29</v>
      </c>
      <c r="C1350" s="32">
        <v>2021</v>
      </c>
      <c r="D1350" s="32">
        <v>5</v>
      </c>
      <c r="E1350" t="s">
        <v>164</v>
      </c>
      <c r="F1350" t="s">
        <v>309</v>
      </c>
      <c r="G1350" s="31">
        <v>44158</v>
      </c>
      <c r="H1350" s="31">
        <v>44159</v>
      </c>
      <c r="I1350" s="32">
        <v>222</v>
      </c>
      <c r="J1350" t="s">
        <v>32</v>
      </c>
      <c r="K1350" t="s">
        <v>183</v>
      </c>
      <c r="L1350" t="s">
        <v>209</v>
      </c>
      <c r="M1350" t="s">
        <v>185</v>
      </c>
      <c r="N1350" t="s">
        <v>186</v>
      </c>
      <c r="W1350" s="33">
        <v>70</v>
      </c>
      <c r="X1350" t="s">
        <v>201</v>
      </c>
      <c r="Y1350" t="s">
        <v>310</v>
      </c>
      <c r="Z1350" t="s">
        <v>171</v>
      </c>
    </row>
    <row r="1351" spans="1:26" x14ac:dyDescent="0.25">
      <c r="A1351" t="s">
        <v>28</v>
      </c>
      <c r="B1351" t="s">
        <v>29</v>
      </c>
      <c r="C1351" s="32">
        <v>2021</v>
      </c>
      <c r="D1351" s="32">
        <v>5</v>
      </c>
      <c r="E1351" t="s">
        <v>164</v>
      </c>
      <c r="F1351" t="s">
        <v>309</v>
      </c>
      <c r="G1351" s="31">
        <v>44158</v>
      </c>
      <c r="H1351" s="31">
        <v>44159</v>
      </c>
      <c r="I1351" s="32">
        <v>223</v>
      </c>
      <c r="J1351" t="s">
        <v>32</v>
      </c>
      <c r="K1351" t="s">
        <v>183</v>
      </c>
      <c r="L1351" t="s">
        <v>208</v>
      </c>
      <c r="M1351" t="s">
        <v>185</v>
      </c>
      <c r="N1351" t="s">
        <v>186</v>
      </c>
      <c r="W1351" s="33">
        <v>94.7</v>
      </c>
      <c r="X1351" t="s">
        <v>201</v>
      </c>
      <c r="Y1351" t="s">
        <v>310</v>
      </c>
      <c r="Z1351" t="s">
        <v>171</v>
      </c>
    </row>
    <row r="1352" spans="1:26" x14ac:dyDescent="0.25">
      <c r="A1352" t="s">
        <v>28</v>
      </c>
      <c r="B1352" t="s">
        <v>29</v>
      </c>
      <c r="C1352" s="32">
        <v>2021</v>
      </c>
      <c r="D1352" s="32">
        <v>5</v>
      </c>
      <c r="E1352" t="s">
        <v>164</v>
      </c>
      <c r="F1352" t="s">
        <v>309</v>
      </c>
      <c r="G1352" s="31">
        <v>44158</v>
      </c>
      <c r="H1352" s="31">
        <v>44159</v>
      </c>
      <c r="I1352" s="32">
        <v>224</v>
      </c>
      <c r="J1352" t="s">
        <v>32</v>
      </c>
      <c r="K1352" t="s">
        <v>183</v>
      </c>
      <c r="L1352" t="s">
        <v>198</v>
      </c>
      <c r="M1352" t="s">
        <v>187</v>
      </c>
      <c r="N1352" t="s">
        <v>188</v>
      </c>
      <c r="W1352" s="33">
        <v>6541.67</v>
      </c>
      <c r="X1352" t="s">
        <v>201</v>
      </c>
      <c r="Y1352" t="s">
        <v>310</v>
      </c>
      <c r="Z1352" t="s">
        <v>171</v>
      </c>
    </row>
    <row r="1353" spans="1:26" x14ac:dyDescent="0.25">
      <c r="A1353" t="s">
        <v>28</v>
      </c>
      <c r="B1353" t="s">
        <v>29</v>
      </c>
      <c r="C1353" s="32">
        <v>2021</v>
      </c>
      <c r="D1353" s="32">
        <v>5</v>
      </c>
      <c r="E1353" t="s">
        <v>164</v>
      </c>
      <c r="F1353" t="s">
        <v>309</v>
      </c>
      <c r="G1353" s="31">
        <v>44158</v>
      </c>
      <c r="H1353" s="31">
        <v>44159</v>
      </c>
      <c r="I1353" s="32">
        <v>225</v>
      </c>
      <c r="J1353" t="s">
        <v>32</v>
      </c>
      <c r="K1353" t="s">
        <v>183</v>
      </c>
      <c r="L1353" t="s">
        <v>203</v>
      </c>
      <c r="M1353" t="s">
        <v>187</v>
      </c>
      <c r="N1353" t="s">
        <v>188</v>
      </c>
      <c r="W1353" s="33">
        <v>893.22</v>
      </c>
      <c r="X1353" t="s">
        <v>201</v>
      </c>
      <c r="Y1353" t="s">
        <v>310</v>
      </c>
      <c r="Z1353" t="s">
        <v>171</v>
      </c>
    </row>
    <row r="1354" spans="1:26" x14ac:dyDescent="0.25">
      <c r="A1354" t="s">
        <v>28</v>
      </c>
      <c r="B1354" t="s">
        <v>29</v>
      </c>
      <c r="C1354" s="32">
        <v>2021</v>
      </c>
      <c r="D1354" s="32">
        <v>5</v>
      </c>
      <c r="E1354" t="s">
        <v>164</v>
      </c>
      <c r="F1354" t="s">
        <v>309</v>
      </c>
      <c r="G1354" s="31">
        <v>44158</v>
      </c>
      <c r="H1354" s="31">
        <v>44159</v>
      </c>
      <c r="I1354" s="32">
        <v>226</v>
      </c>
      <c r="J1354" t="s">
        <v>32</v>
      </c>
      <c r="K1354" t="s">
        <v>183</v>
      </c>
      <c r="L1354" t="s">
        <v>172</v>
      </c>
      <c r="M1354" t="s">
        <v>187</v>
      </c>
      <c r="N1354" t="s">
        <v>188</v>
      </c>
      <c r="W1354" s="33">
        <v>469.99</v>
      </c>
      <c r="X1354" t="s">
        <v>201</v>
      </c>
      <c r="Y1354" t="s">
        <v>310</v>
      </c>
      <c r="Z1354" t="s">
        <v>171</v>
      </c>
    </row>
    <row r="1355" spans="1:26" x14ac:dyDescent="0.25">
      <c r="A1355" t="s">
        <v>28</v>
      </c>
      <c r="B1355" t="s">
        <v>29</v>
      </c>
      <c r="C1355" s="32">
        <v>2021</v>
      </c>
      <c r="D1355" s="32">
        <v>5</v>
      </c>
      <c r="E1355" t="s">
        <v>164</v>
      </c>
      <c r="F1355" t="s">
        <v>309</v>
      </c>
      <c r="G1355" s="31">
        <v>44158</v>
      </c>
      <c r="H1355" s="31">
        <v>44159</v>
      </c>
      <c r="I1355" s="32">
        <v>227</v>
      </c>
      <c r="J1355" t="s">
        <v>32</v>
      </c>
      <c r="K1355" t="s">
        <v>183</v>
      </c>
      <c r="L1355" t="s">
        <v>204</v>
      </c>
      <c r="M1355" t="s">
        <v>187</v>
      </c>
      <c r="N1355" t="s">
        <v>188</v>
      </c>
      <c r="W1355" s="33">
        <v>82.77</v>
      </c>
      <c r="X1355" t="s">
        <v>201</v>
      </c>
      <c r="Y1355" t="s">
        <v>310</v>
      </c>
      <c r="Z1355" t="s">
        <v>171</v>
      </c>
    </row>
    <row r="1356" spans="1:26" x14ac:dyDescent="0.25">
      <c r="A1356" t="s">
        <v>28</v>
      </c>
      <c r="B1356" t="s">
        <v>29</v>
      </c>
      <c r="C1356" s="32">
        <v>2021</v>
      </c>
      <c r="D1356" s="32">
        <v>5</v>
      </c>
      <c r="E1356" t="s">
        <v>164</v>
      </c>
      <c r="F1356" t="s">
        <v>309</v>
      </c>
      <c r="G1356" s="31">
        <v>44158</v>
      </c>
      <c r="H1356" s="31">
        <v>44159</v>
      </c>
      <c r="I1356" s="32">
        <v>228</v>
      </c>
      <c r="J1356" t="s">
        <v>32</v>
      </c>
      <c r="K1356" t="s">
        <v>183</v>
      </c>
      <c r="L1356" t="s">
        <v>205</v>
      </c>
      <c r="M1356" t="s">
        <v>187</v>
      </c>
      <c r="N1356" t="s">
        <v>188</v>
      </c>
      <c r="W1356" s="33">
        <v>1802</v>
      </c>
      <c r="X1356" t="s">
        <v>201</v>
      </c>
      <c r="Y1356" t="s">
        <v>310</v>
      </c>
      <c r="Z1356" t="s">
        <v>171</v>
      </c>
    </row>
    <row r="1357" spans="1:26" x14ac:dyDescent="0.25">
      <c r="A1357" t="s">
        <v>28</v>
      </c>
      <c r="B1357" t="s">
        <v>29</v>
      </c>
      <c r="C1357" s="32">
        <v>2021</v>
      </c>
      <c r="D1357" s="32">
        <v>5</v>
      </c>
      <c r="E1357" t="s">
        <v>164</v>
      </c>
      <c r="F1357" t="s">
        <v>309</v>
      </c>
      <c r="G1357" s="31">
        <v>44158</v>
      </c>
      <c r="H1357" s="31">
        <v>44159</v>
      </c>
      <c r="I1357" s="32">
        <v>229</v>
      </c>
      <c r="J1357" t="s">
        <v>32</v>
      </c>
      <c r="K1357" t="s">
        <v>183</v>
      </c>
      <c r="L1357" t="s">
        <v>206</v>
      </c>
      <c r="M1357" t="s">
        <v>187</v>
      </c>
      <c r="N1357" t="s">
        <v>188</v>
      </c>
      <c r="W1357" s="33">
        <v>69.180000000000007</v>
      </c>
      <c r="X1357" t="s">
        <v>201</v>
      </c>
      <c r="Y1357" t="s">
        <v>310</v>
      </c>
      <c r="Z1357" t="s">
        <v>171</v>
      </c>
    </row>
    <row r="1358" spans="1:26" x14ac:dyDescent="0.25">
      <c r="A1358" t="s">
        <v>28</v>
      </c>
      <c r="B1358" t="s">
        <v>29</v>
      </c>
      <c r="C1358" s="32">
        <v>2021</v>
      </c>
      <c r="D1358" s="32">
        <v>5</v>
      </c>
      <c r="E1358" t="s">
        <v>164</v>
      </c>
      <c r="F1358" t="s">
        <v>309</v>
      </c>
      <c r="G1358" s="31">
        <v>44158</v>
      </c>
      <c r="H1358" s="31">
        <v>44159</v>
      </c>
      <c r="I1358" s="32">
        <v>230</v>
      </c>
      <c r="J1358" t="s">
        <v>32</v>
      </c>
      <c r="K1358" t="s">
        <v>183</v>
      </c>
      <c r="L1358" t="s">
        <v>207</v>
      </c>
      <c r="M1358" t="s">
        <v>187</v>
      </c>
      <c r="N1358" t="s">
        <v>188</v>
      </c>
      <c r="W1358" s="33">
        <v>37.68</v>
      </c>
      <c r="X1358" t="s">
        <v>201</v>
      </c>
      <c r="Y1358" t="s">
        <v>310</v>
      </c>
      <c r="Z1358" t="s">
        <v>171</v>
      </c>
    </row>
    <row r="1359" spans="1:26" x14ac:dyDescent="0.25">
      <c r="A1359" t="s">
        <v>28</v>
      </c>
      <c r="B1359" t="s">
        <v>29</v>
      </c>
      <c r="C1359" s="32">
        <v>2021</v>
      </c>
      <c r="D1359" s="32">
        <v>5</v>
      </c>
      <c r="E1359" t="s">
        <v>164</v>
      </c>
      <c r="F1359" t="s">
        <v>309</v>
      </c>
      <c r="G1359" s="31">
        <v>44158</v>
      </c>
      <c r="H1359" s="31">
        <v>44159</v>
      </c>
      <c r="I1359" s="32">
        <v>231</v>
      </c>
      <c r="J1359" t="s">
        <v>32</v>
      </c>
      <c r="K1359" t="s">
        <v>183</v>
      </c>
      <c r="L1359" t="s">
        <v>209</v>
      </c>
      <c r="M1359" t="s">
        <v>187</v>
      </c>
      <c r="N1359" t="s">
        <v>188</v>
      </c>
      <c r="W1359" s="33">
        <v>10</v>
      </c>
      <c r="X1359" t="s">
        <v>201</v>
      </c>
      <c r="Y1359" t="s">
        <v>310</v>
      </c>
      <c r="Z1359" t="s">
        <v>171</v>
      </c>
    </row>
    <row r="1360" spans="1:26" x14ac:dyDescent="0.25">
      <c r="A1360" t="s">
        <v>28</v>
      </c>
      <c r="B1360" t="s">
        <v>29</v>
      </c>
      <c r="C1360" s="32">
        <v>2021</v>
      </c>
      <c r="D1360" s="32">
        <v>5</v>
      </c>
      <c r="E1360" t="s">
        <v>164</v>
      </c>
      <c r="F1360" t="s">
        <v>309</v>
      </c>
      <c r="G1360" s="31">
        <v>44158</v>
      </c>
      <c r="H1360" s="31">
        <v>44159</v>
      </c>
      <c r="I1360" s="32">
        <v>232</v>
      </c>
      <c r="J1360" t="s">
        <v>189</v>
      </c>
      <c r="K1360" t="s">
        <v>190</v>
      </c>
      <c r="L1360" t="s">
        <v>198</v>
      </c>
      <c r="M1360" t="s">
        <v>185</v>
      </c>
      <c r="P1360" t="s">
        <v>28</v>
      </c>
      <c r="Q1360" t="s">
        <v>231</v>
      </c>
      <c r="R1360" t="s">
        <v>45</v>
      </c>
      <c r="W1360" s="33">
        <v>3000</v>
      </c>
      <c r="X1360" t="s">
        <v>201</v>
      </c>
      <c r="Y1360" t="s">
        <v>310</v>
      </c>
      <c r="Z1360" t="s">
        <v>171</v>
      </c>
    </row>
    <row r="1361" spans="1:26" x14ac:dyDescent="0.25">
      <c r="A1361" t="s">
        <v>28</v>
      </c>
      <c r="B1361" t="s">
        <v>29</v>
      </c>
      <c r="C1361" s="32">
        <v>2021</v>
      </c>
      <c r="D1361" s="32">
        <v>5</v>
      </c>
      <c r="E1361" t="s">
        <v>164</v>
      </c>
      <c r="F1361" t="s">
        <v>309</v>
      </c>
      <c r="G1361" s="31">
        <v>44158</v>
      </c>
      <c r="H1361" s="31">
        <v>44159</v>
      </c>
      <c r="I1361" s="32">
        <v>233</v>
      </c>
      <c r="J1361" t="s">
        <v>189</v>
      </c>
      <c r="K1361" t="s">
        <v>190</v>
      </c>
      <c r="L1361" t="s">
        <v>203</v>
      </c>
      <c r="M1361" t="s">
        <v>185</v>
      </c>
      <c r="P1361" t="s">
        <v>28</v>
      </c>
      <c r="Q1361" t="s">
        <v>231</v>
      </c>
      <c r="R1361" t="s">
        <v>45</v>
      </c>
      <c r="W1361" s="33">
        <v>433.8</v>
      </c>
      <c r="X1361" t="s">
        <v>201</v>
      </c>
      <c r="Y1361" t="s">
        <v>310</v>
      </c>
      <c r="Z1361" t="s">
        <v>171</v>
      </c>
    </row>
    <row r="1362" spans="1:26" x14ac:dyDescent="0.25">
      <c r="A1362" t="s">
        <v>28</v>
      </c>
      <c r="B1362" t="s">
        <v>29</v>
      </c>
      <c r="C1362" s="32">
        <v>2021</v>
      </c>
      <c r="D1362" s="32">
        <v>5</v>
      </c>
      <c r="E1362" t="s">
        <v>164</v>
      </c>
      <c r="F1362" t="s">
        <v>309</v>
      </c>
      <c r="G1362" s="31">
        <v>44158</v>
      </c>
      <c r="H1362" s="31">
        <v>44159</v>
      </c>
      <c r="I1362" s="32">
        <v>234</v>
      </c>
      <c r="J1362" t="s">
        <v>189</v>
      </c>
      <c r="K1362" t="s">
        <v>190</v>
      </c>
      <c r="L1362" t="s">
        <v>172</v>
      </c>
      <c r="M1362" t="s">
        <v>185</v>
      </c>
      <c r="P1362" t="s">
        <v>28</v>
      </c>
      <c r="Q1362" t="s">
        <v>231</v>
      </c>
      <c r="R1362" t="s">
        <v>45</v>
      </c>
      <c r="W1362" s="33">
        <v>208.5</v>
      </c>
      <c r="X1362" t="s">
        <v>201</v>
      </c>
      <c r="Y1362" t="s">
        <v>310</v>
      </c>
      <c r="Z1362" t="s">
        <v>171</v>
      </c>
    </row>
    <row r="1363" spans="1:26" x14ac:dyDescent="0.25">
      <c r="A1363" t="s">
        <v>28</v>
      </c>
      <c r="B1363" t="s">
        <v>29</v>
      </c>
      <c r="C1363" s="32">
        <v>2021</v>
      </c>
      <c r="D1363" s="32">
        <v>5</v>
      </c>
      <c r="E1363" t="s">
        <v>164</v>
      </c>
      <c r="F1363" t="s">
        <v>309</v>
      </c>
      <c r="G1363" s="31">
        <v>44158</v>
      </c>
      <c r="H1363" s="31">
        <v>44159</v>
      </c>
      <c r="I1363" s="32">
        <v>235</v>
      </c>
      <c r="J1363" t="s">
        <v>189</v>
      </c>
      <c r="K1363" t="s">
        <v>190</v>
      </c>
      <c r="L1363" t="s">
        <v>204</v>
      </c>
      <c r="M1363" t="s">
        <v>185</v>
      </c>
      <c r="P1363" t="s">
        <v>28</v>
      </c>
      <c r="Q1363" t="s">
        <v>231</v>
      </c>
      <c r="R1363" t="s">
        <v>45</v>
      </c>
      <c r="W1363" s="33">
        <v>40.200000000000003</v>
      </c>
      <c r="X1363" t="s">
        <v>201</v>
      </c>
      <c r="Y1363" t="s">
        <v>310</v>
      </c>
      <c r="Z1363" t="s">
        <v>171</v>
      </c>
    </row>
    <row r="1364" spans="1:26" x14ac:dyDescent="0.25">
      <c r="A1364" t="s">
        <v>28</v>
      </c>
      <c r="B1364" t="s">
        <v>29</v>
      </c>
      <c r="C1364" s="32">
        <v>2021</v>
      </c>
      <c r="D1364" s="32">
        <v>5</v>
      </c>
      <c r="E1364" t="s">
        <v>164</v>
      </c>
      <c r="F1364" t="s">
        <v>309</v>
      </c>
      <c r="G1364" s="31">
        <v>44158</v>
      </c>
      <c r="H1364" s="31">
        <v>44159</v>
      </c>
      <c r="I1364" s="32">
        <v>236</v>
      </c>
      <c r="J1364" t="s">
        <v>189</v>
      </c>
      <c r="K1364" t="s">
        <v>190</v>
      </c>
      <c r="L1364" t="s">
        <v>205</v>
      </c>
      <c r="M1364" t="s">
        <v>185</v>
      </c>
      <c r="P1364" t="s">
        <v>28</v>
      </c>
      <c r="Q1364" t="s">
        <v>231</v>
      </c>
      <c r="R1364" t="s">
        <v>45</v>
      </c>
      <c r="W1364" s="33">
        <v>901</v>
      </c>
      <c r="X1364" t="s">
        <v>201</v>
      </c>
      <c r="Y1364" t="s">
        <v>310</v>
      </c>
      <c r="Z1364" t="s">
        <v>171</v>
      </c>
    </row>
    <row r="1365" spans="1:26" x14ac:dyDescent="0.25">
      <c r="A1365" t="s">
        <v>28</v>
      </c>
      <c r="B1365" t="s">
        <v>29</v>
      </c>
      <c r="C1365" s="32">
        <v>2021</v>
      </c>
      <c r="D1365" s="32">
        <v>5</v>
      </c>
      <c r="E1365" t="s">
        <v>164</v>
      </c>
      <c r="F1365" t="s">
        <v>309</v>
      </c>
      <c r="G1365" s="31">
        <v>44158</v>
      </c>
      <c r="H1365" s="31">
        <v>44159</v>
      </c>
      <c r="I1365" s="32">
        <v>237</v>
      </c>
      <c r="J1365" t="s">
        <v>189</v>
      </c>
      <c r="K1365" t="s">
        <v>190</v>
      </c>
      <c r="L1365" t="s">
        <v>206</v>
      </c>
      <c r="M1365" t="s">
        <v>185</v>
      </c>
      <c r="P1365" t="s">
        <v>28</v>
      </c>
      <c r="Q1365" t="s">
        <v>231</v>
      </c>
      <c r="R1365" t="s">
        <v>45</v>
      </c>
      <c r="W1365" s="33">
        <v>33.6</v>
      </c>
      <c r="X1365" t="s">
        <v>201</v>
      </c>
      <c r="Y1365" t="s">
        <v>310</v>
      </c>
      <c r="Z1365" t="s">
        <v>171</v>
      </c>
    </row>
    <row r="1366" spans="1:26" x14ac:dyDescent="0.25">
      <c r="A1366" t="s">
        <v>28</v>
      </c>
      <c r="B1366" t="s">
        <v>29</v>
      </c>
      <c r="C1366" s="32">
        <v>2021</v>
      </c>
      <c r="D1366" s="32">
        <v>5</v>
      </c>
      <c r="E1366" t="s">
        <v>164</v>
      </c>
      <c r="F1366" t="s">
        <v>309</v>
      </c>
      <c r="G1366" s="31">
        <v>44158</v>
      </c>
      <c r="H1366" s="31">
        <v>44159</v>
      </c>
      <c r="I1366" s="32">
        <v>238</v>
      </c>
      <c r="J1366" t="s">
        <v>189</v>
      </c>
      <c r="K1366" t="s">
        <v>190</v>
      </c>
      <c r="L1366" t="s">
        <v>207</v>
      </c>
      <c r="M1366" t="s">
        <v>185</v>
      </c>
      <c r="P1366" t="s">
        <v>28</v>
      </c>
      <c r="Q1366" t="s">
        <v>231</v>
      </c>
      <c r="R1366" t="s">
        <v>45</v>
      </c>
      <c r="W1366" s="33">
        <v>18.3</v>
      </c>
      <c r="X1366" t="s">
        <v>201</v>
      </c>
      <c r="Y1366" t="s">
        <v>310</v>
      </c>
      <c r="Z1366" t="s">
        <v>171</v>
      </c>
    </row>
    <row r="1367" spans="1:26" x14ac:dyDescent="0.25">
      <c r="A1367" t="s">
        <v>28</v>
      </c>
      <c r="B1367" t="s">
        <v>29</v>
      </c>
      <c r="C1367" s="32">
        <v>2021</v>
      </c>
      <c r="D1367" s="32">
        <v>5</v>
      </c>
      <c r="E1367" t="s">
        <v>164</v>
      </c>
      <c r="F1367" t="s">
        <v>309</v>
      </c>
      <c r="G1367" s="31">
        <v>44158</v>
      </c>
      <c r="H1367" s="31">
        <v>44159</v>
      </c>
      <c r="I1367" s="32">
        <v>239</v>
      </c>
      <c r="J1367" t="s">
        <v>189</v>
      </c>
      <c r="K1367" t="s">
        <v>190</v>
      </c>
      <c r="L1367" t="s">
        <v>209</v>
      </c>
      <c r="M1367" t="s">
        <v>185</v>
      </c>
      <c r="P1367" t="s">
        <v>28</v>
      </c>
      <c r="Q1367" t="s">
        <v>231</v>
      </c>
      <c r="R1367" t="s">
        <v>45</v>
      </c>
      <c r="W1367" s="33">
        <v>10</v>
      </c>
      <c r="X1367" t="s">
        <v>201</v>
      </c>
      <c r="Y1367" t="s">
        <v>310</v>
      </c>
      <c r="Z1367" t="s">
        <v>171</v>
      </c>
    </row>
    <row r="1368" spans="1:26" x14ac:dyDescent="0.25">
      <c r="A1368" t="s">
        <v>28</v>
      </c>
      <c r="B1368" t="s">
        <v>29</v>
      </c>
      <c r="C1368" s="32">
        <v>2021</v>
      </c>
      <c r="D1368" s="32">
        <v>5</v>
      </c>
      <c r="E1368" t="s">
        <v>164</v>
      </c>
      <c r="F1368" t="s">
        <v>309</v>
      </c>
      <c r="G1368" s="31">
        <v>44158</v>
      </c>
      <c r="H1368" s="31">
        <v>44159</v>
      </c>
      <c r="I1368" s="32">
        <v>240</v>
      </c>
      <c r="J1368" t="s">
        <v>32</v>
      </c>
      <c r="K1368" t="s">
        <v>232</v>
      </c>
      <c r="L1368" t="s">
        <v>198</v>
      </c>
      <c r="M1368" t="s">
        <v>185</v>
      </c>
      <c r="N1368" t="s">
        <v>186</v>
      </c>
      <c r="W1368" s="33">
        <v>3000</v>
      </c>
      <c r="X1368" t="s">
        <v>201</v>
      </c>
      <c r="Y1368" t="s">
        <v>310</v>
      </c>
      <c r="Z1368" t="s">
        <v>171</v>
      </c>
    </row>
    <row r="1369" spans="1:26" x14ac:dyDescent="0.25">
      <c r="A1369" t="s">
        <v>28</v>
      </c>
      <c r="B1369" t="s">
        <v>29</v>
      </c>
      <c r="C1369" s="32">
        <v>2021</v>
      </c>
      <c r="D1369" s="32">
        <v>5</v>
      </c>
      <c r="E1369" t="s">
        <v>164</v>
      </c>
      <c r="F1369" t="s">
        <v>309</v>
      </c>
      <c r="G1369" s="31">
        <v>44158</v>
      </c>
      <c r="H1369" s="31">
        <v>44159</v>
      </c>
      <c r="I1369" s="32">
        <v>241</v>
      </c>
      <c r="J1369" t="s">
        <v>32</v>
      </c>
      <c r="K1369" t="s">
        <v>232</v>
      </c>
      <c r="L1369" t="s">
        <v>203</v>
      </c>
      <c r="M1369" t="s">
        <v>185</v>
      </c>
      <c r="N1369" t="s">
        <v>186</v>
      </c>
      <c r="W1369" s="33">
        <v>433.8</v>
      </c>
      <c r="X1369" t="s">
        <v>201</v>
      </c>
      <c r="Y1369" t="s">
        <v>310</v>
      </c>
      <c r="Z1369" t="s">
        <v>171</v>
      </c>
    </row>
    <row r="1370" spans="1:26" x14ac:dyDescent="0.25">
      <c r="A1370" t="s">
        <v>28</v>
      </c>
      <c r="B1370" t="s">
        <v>29</v>
      </c>
      <c r="C1370" s="32">
        <v>2021</v>
      </c>
      <c r="D1370" s="32">
        <v>5</v>
      </c>
      <c r="E1370" t="s">
        <v>164</v>
      </c>
      <c r="F1370" t="s">
        <v>309</v>
      </c>
      <c r="G1370" s="31">
        <v>44158</v>
      </c>
      <c r="H1370" s="31">
        <v>44159</v>
      </c>
      <c r="I1370" s="32">
        <v>242</v>
      </c>
      <c r="J1370" t="s">
        <v>32</v>
      </c>
      <c r="K1370" t="s">
        <v>232</v>
      </c>
      <c r="L1370" t="s">
        <v>172</v>
      </c>
      <c r="M1370" t="s">
        <v>185</v>
      </c>
      <c r="N1370" t="s">
        <v>186</v>
      </c>
      <c r="W1370" s="33">
        <v>219.79</v>
      </c>
      <c r="X1370" t="s">
        <v>201</v>
      </c>
      <c r="Y1370" t="s">
        <v>310</v>
      </c>
      <c r="Z1370" t="s">
        <v>171</v>
      </c>
    </row>
    <row r="1371" spans="1:26" x14ac:dyDescent="0.25">
      <c r="A1371" t="s">
        <v>28</v>
      </c>
      <c r="B1371" t="s">
        <v>29</v>
      </c>
      <c r="C1371" s="32">
        <v>2021</v>
      </c>
      <c r="D1371" s="32">
        <v>5</v>
      </c>
      <c r="E1371" t="s">
        <v>164</v>
      </c>
      <c r="F1371" t="s">
        <v>309</v>
      </c>
      <c r="G1371" s="31">
        <v>44158</v>
      </c>
      <c r="H1371" s="31">
        <v>44159</v>
      </c>
      <c r="I1371" s="32">
        <v>243</v>
      </c>
      <c r="J1371" t="s">
        <v>32</v>
      </c>
      <c r="K1371" t="s">
        <v>232</v>
      </c>
      <c r="L1371" t="s">
        <v>204</v>
      </c>
      <c r="M1371" t="s">
        <v>185</v>
      </c>
      <c r="N1371" t="s">
        <v>186</v>
      </c>
      <c r="W1371" s="33">
        <v>40.200000000000003</v>
      </c>
      <c r="X1371" t="s">
        <v>201</v>
      </c>
      <c r="Y1371" t="s">
        <v>310</v>
      </c>
      <c r="Z1371" t="s">
        <v>171</v>
      </c>
    </row>
    <row r="1372" spans="1:26" x14ac:dyDescent="0.25">
      <c r="A1372" t="s">
        <v>28</v>
      </c>
      <c r="B1372" t="s">
        <v>29</v>
      </c>
      <c r="C1372" s="32">
        <v>2021</v>
      </c>
      <c r="D1372" s="32">
        <v>5</v>
      </c>
      <c r="E1372" t="s">
        <v>164</v>
      </c>
      <c r="F1372" t="s">
        <v>309</v>
      </c>
      <c r="G1372" s="31">
        <v>44158</v>
      </c>
      <c r="H1372" s="31">
        <v>44159</v>
      </c>
      <c r="I1372" s="32">
        <v>244</v>
      </c>
      <c r="J1372" t="s">
        <v>32</v>
      </c>
      <c r="K1372" t="s">
        <v>232</v>
      </c>
      <c r="L1372" t="s">
        <v>205</v>
      </c>
      <c r="M1372" t="s">
        <v>185</v>
      </c>
      <c r="N1372" t="s">
        <v>186</v>
      </c>
      <c r="W1372" s="33">
        <v>343.5</v>
      </c>
      <c r="X1372" t="s">
        <v>201</v>
      </c>
      <c r="Y1372" t="s">
        <v>310</v>
      </c>
      <c r="Z1372" t="s">
        <v>171</v>
      </c>
    </row>
    <row r="1373" spans="1:26" x14ac:dyDescent="0.25">
      <c r="A1373" t="s">
        <v>28</v>
      </c>
      <c r="B1373" t="s">
        <v>29</v>
      </c>
      <c r="C1373" s="32">
        <v>2021</v>
      </c>
      <c r="D1373" s="32">
        <v>5</v>
      </c>
      <c r="E1373" t="s">
        <v>164</v>
      </c>
      <c r="F1373" t="s">
        <v>309</v>
      </c>
      <c r="G1373" s="31">
        <v>44158</v>
      </c>
      <c r="H1373" s="31">
        <v>44159</v>
      </c>
      <c r="I1373" s="32">
        <v>245</v>
      </c>
      <c r="J1373" t="s">
        <v>32</v>
      </c>
      <c r="K1373" t="s">
        <v>232</v>
      </c>
      <c r="L1373" t="s">
        <v>206</v>
      </c>
      <c r="M1373" t="s">
        <v>185</v>
      </c>
      <c r="N1373" t="s">
        <v>186</v>
      </c>
      <c r="W1373" s="33">
        <v>33.6</v>
      </c>
      <c r="X1373" t="s">
        <v>201</v>
      </c>
      <c r="Y1373" t="s">
        <v>310</v>
      </c>
      <c r="Z1373" t="s">
        <v>171</v>
      </c>
    </row>
    <row r="1374" spans="1:26" x14ac:dyDescent="0.25">
      <c r="A1374" t="s">
        <v>28</v>
      </c>
      <c r="B1374" t="s">
        <v>29</v>
      </c>
      <c r="C1374" s="32">
        <v>2021</v>
      </c>
      <c r="D1374" s="32">
        <v>5</v>
      </c>
      <c r="E1374" t="s">
        <v>164</v>
      </c>
      <c r="F1374" t="s">
        <v>309</v>
      </c>
      <c r="G1374" s="31">
        <v>44158</v>
      </c>
      <c r="H1374" s="31">
        <v>44159</v>
      </c>
      <c r="I1374" s="32">
        <v>246</v>
      </c>
      <c r="J1374" t="s">
        <v>32</v>
      </c>
      <c r="K1374" t="s">
        <v>232</v>
      </c>
      <c r="L1374" t="s">
        <v>207</v>
      </c>
      <c r="M1374" t="s">
        <v>185</v>
      </c>
      <c r="N1374" t="s">
        <v>186</v>
      </c>
      <c r="W1374" s="33">
        <v>18.3</v>
      </c>
      <c r="X1374" t="s">
        <v>201</v>
      </c>
      <c r="Y1374" t="s">
        <v>310</v>
      </c>
      <c r="Z1374" t="s">
        <v>171</v>
      </c>
    </row>
    <row r="1375" spans="1:26" x14ac:dyDescent="0.25">
      <c r="A1375" t="s">
        <v>28</v>
      </c>
      <c r="B1375" t="s">
        <v>29</v>
      </c>
      <c r="C1375" s="32">
        <v>2021</v>
      </c>
      <c r="D1375" s="32">
        <v>5</v>
      </c>
      <c r="E1375" t="s">
        <v>164</v>
      </c>
      <c r="F1375" t="s">
        <v>309</v>
      </c>
      <c r="G1375" s="31">
        <v>44158</v>
      </c>
      <c r="H1375" s="31">
        <v>44159</v>
      </c>
      <c r="I1375" s="32">
        <v>247</v>
      </c>
      <c r="J1375" t="s">
        <v>32</v>
      </c>
      <c r="K1375" t="s">
        <v>232</v>
      </c>
      <c r="L1375" t="s">
        <v>209</v>
      </c>
      <c r="M1375" t="s">
        <v>185</v>
      </c>
      <c r="N1375" t="s">
        <v>186</v>
      </c>
      <c r="W1375" s="33">
        <v>20</v>
      </c>
      <c r="X1375" t="s">
        <v>201</v>
      </c>
      <c r="Y1375" t="s">
        <v>310</v>
      </c>
      <c r="Z1375" t="s">
        <v>171</v>
      </c>
    </row>
    <row r="1376" spans="1:26" x14ac:dyDescent="0.25">
      <c r="A1376" t="s">
        <v>28</v>
      </c>
      <c r="B1376" t="s">
        <v>29</v>
      </c>
      <c r="C1376" s="32">
        <v>2021</v>
      </c>
      <c r="D1376" s="32">
        <v>5</v>
      </c>
      <c r="E1376" t="s">
        <v>164</v>
      </c>
      <c r="F1376" t="s">
        <v>309</v>
      </c>
      <c r="G1376" s="31">
        <v>44158</v>
      </c>
      <c r="H1376" s="31">
        <v>44159</v>
      </c>
      <c r="I1376" s="32">
        <v>248</v>
      </c>
      <c r="J1376" t="s">
        <v>32</v>
      </c>
      <c r="K1376" t="s">
        <v>183</v>
      </c>
      <c r="L1376" t="s">
        <v>198</v>
      </c>
      <c r="M1376" t="s">
        <v>187</v>
      </c>
      <c r="N1376" t="s">
        <v>233</v>
      </c>
      <c r="W1376" s="33">
        <v>3127.58</v>
      </c>
      <c r="X1376" t="s">
        <v>201</v>
      </c>
      <c r="Y1376" t="s">
        <v>310</v>
      </c>
      <c r="Z1376" t="s">
        <v>171</v>
      </c>
    </row>
    <row r="1377" spans="1:26" x14ac:dyDescent="0.25">
      <c r="A1377" t="s">
        <v>28</v>
      </c>
      <c r="B1377" t="s">
        <v>29</v>
      </c>
      <c r="C1377" s="32">
        <v>2021</v>
      </c>
      <c r="D1377" s="32">
        <v>5</v>
      </c>
      <c r="E1377" t="s">
        <v>164</v>
      </c>
      <c r="F1377" t="s">
        <v>309</v>
      </c>
      <c r="G1377" s="31">
        <v>44158</v>
      </c>
      <c r="H1377" s="31">
        <v>44159</v>
      </c>
      <c r="I1377" s="32">
        <v>249</v>
      </c>
      <c r="J1377" t="s">
        <v>32</v>
      </c>
      <c r="K1377" t="s">
        <v>183</v>
      </c>
      <c r="L1377" t="s">
        <v>203</v>
      </c>
      <c r="M1377" t="s">
        <v>187</v>
      </c>
      <c r="N1377" t="s">
        <v>233</v>
      </c>
      <c r="W1377" s="33">
        <v>430.72</v>
      </c>
      <c r="X1377" t="s">
        <v>201</v>
      </c>
      <c r="Y1377" t="s">
        <v>310</v>
      </c>
      <c r="Z1377" t="s">
        <v>171</v>
      </c>
    </row>
    <row r="1378" spans="1:26" x14ac:dyDescent="0.25">
      <c r="A1378" t="s">
        <v>28</v>
      </c>
      <c r="B1378" t="s">
        <v>29</v>
      </c>
      <c r="C1378" s="32">
        <v>2021</v>
      </c>
      <c r="D1378" s="32">
        <v>5</v>
      </c>
      <c r="E1378" t="s">
        <v>164</v>
      </c>
      <c r="F1378" t="s">
        <v>309</v>
      </c>
      <c r="G1378" s="31">
        <v>44158</v>
      </c>
      <c r="H1378" s="31">
        <v>44159</v>
      </c>
      <c r="I1378" s="32">
        <v>250</v>
      </c>
      <c r="J1378" t="s">
        <v>32</v>
      </c>
      <c r="K1378" t="s">
        <v>183</v>
      </c>
      <c r="L1378" t="s">
        <v>172</v>
      </c>
      <c r="M1378" t="s">
        <v>187</v>
      </c>
      <c r="N1378" t="s">
        <v>233</v>
      </c>
      <c r="W1378" s="33">
        <v>219.19</v>
      </c>
      <c r="X1378" t="s">
        <v>201</v>
      </c>
      <c r="Y1378" t="s">
        <v>310</v>
      </c>
      <c r="Z1378" t="s">
        <v>171</v>
      </c>
    </row>
    <row r="1379" spans="1:26" x14ac:dyDescent="0.25">
      <c r="A1379" t="s">
        <v>28</v>
      </c>
      <c r="B1379" t="s">
        <v>29</v>
      </c>
      <c r="C1379" s="32">
        <v>2021</v>
      </c>
      <c r="D1379" s="32">
        <v>5</v>
      </c>
      <c r="E1379" t="s">
        <v>164</v>
      </c>
      <c r="F1379" t="s">
        <v>309</v>
      </c>
      <c r="G1379" s="31">
        <v>44158</v>
      </c>
      <c r="H1379" s="31">
        <v>44159</v>
      </c>
      <c r="I1379" s="32">
        <v>251</v>
      </c>
      <c r="J1379" t="s">
        <v>32</v>
      </c>
      <c r="K1379" t="s">
        <v>183</v>
      </c>
      <c r="L1379" t="s">
        <v>204</v>
      </c>
      <c r="M1379" t="s">
        <v>187</v>
      </c>
      <c r="N1379" t="s">
        <v>233</v>
      </c>
      <c r="W1379" s="33">
        <v>39.909999999999997</v>
      </c>
      <c r="X1379" t="s">
        <v>201</v>
      </c>
      <c r="Y1379" t="s">
        <v>310</v>
      </c>
      <c r="Z1379" t="s">
        <v>171</v>
      </c>
    </row>
    <row r="1380" spans="1:26" x14ac:dyDescent="0.25">
      <c r="A1380" t="s">
        <v>28</v>
      </c>
      <c r="B1380" t="s">
        <v>29</v>
      </c>
      <c r="C1380" s="32">
        <v>2021</v>
      </c>
      <c r="D1380" s="32">
        <v>5</v>
      </c>
      <c r="E1380" t="s">
        <v>164</v>
      </c>
      <c r="F1380" t="s">
        <v>309</v>
      </c>
      <c r="G1380" s="31">
        <v>44158</v>
      </c>
      <c r="H1380" s="31">
        <v>44159</v>
      </c>
      <c r="I1380" s="32">
        <v>252</v>
      </c>
      <c r="J1380" t="s">
        <v>32</v>
      </c>
      <c r="K1380" t="s">
        <v>183</v>
      </c>
      <c r="L1380" t="s">
        <v>205</v>
      </c>
      <c r="M1380" t="s">
        <v>187</v>
      </c>
      <c r="N1380" t="s">
        <v>233</v>
      </c>
      <c r="W1380" s="33">
        <v>901</v>
      </c>
      <c r="X1380" t="s">
        <v>201</v>
      </c>
      <c r="Y1380" t="s">
        <v>310</v>
      </c>
      <c r="Z1380" t="s">
        <v>171</v>
      </c>
    </row>
    <row r="1381" spans="1:26" x14ac:dyDescent="0.25">
      <c r="A1381" t="s">
        <v>28</v>
      </c>
      <c r="B1381" t="s">
        <v>29</v>
      </c>
      <c r="C1381" s="32">
        <v>2021</v>
      </c>
      <c r="D1381" s="32">
        <v>5</v>
      </c>
      <c r="E1381" t="s">
        <v>164</v>
      </c>
      <c r="F1381" t="s">
        <v>309</v>
      </c>
      <c r="G1381" s="31">
        <v>44158</v>
      </c>
      <c r="H1381" s="31">
        <v>44159</v>
      </c>
      <c r="I1381" s="32">
        <v>253</v>
      </c>
      <c r="J1381" t="s">
        <v>32</v>
      </c>
      <c r="K1381" t="s">
        <v>183</v>
      </c>
      <c r="L1381" t="s">
        <v>206</v>
      </c>
      <c r="M1381" t="s">
        <v>187</v>
      </c>
      <c r="N1381" t="s">
        <v>233</v>
      </c>
      <c r="W1381" s="33">
        <v>33.36</v>
      </c>
      <c r="X1381" t="s">
        <v>201</v>
      </c>
      <c r="Y1381" t="s">
        <v>310</v>
      </c>
      <c r="Z1381" t="s">
        <v>171</v>
      </c>
    </row>
    <row r="1382" spans="1:26" x14ac:dyDescent="0.25">
      <c r="A1382" t="s">
        <v>28</v>
      </c>
      <c r="B1382" t="s">
        <v>29</v>
      </c>
      <c r="C1382" s="32">
        <v>2021</v>
      </c>
      <c r="D1382" s="32">
        <v>5</v>
      </c>
      <c r="E1382" t="s">
        <v>164</v>
      </c>
      <c r="F1382" t="s">
        <v>309</v>
      </c>
      <c r="G1382" s="31">
        <v>44158</v>
      </c>
      <c r="H1382" s="31">
        <v>44159</v>
      </c>
      <c r="I1382" s="32">
        <v>254</v>
      </c>
      <c r="J1382" t="s">
        <v>32</v>
      </c>
      <c r="K1382" t="s">
        <v>183</v>
      </c>
      <c r="L1382" t="s">
        <v>207</v>
      </c>
      <c r="M1382" t="s">
        <v>187</v>
      </c>
      <c r="N1382" t="s">
        <v>233</v>
      </c>
      <c r="W1382" s="33">
        <v>18.170000000000002</v>
      </c>
      <c r="X1382" t="s">
        <v>201</v>
      </c>
      <c r="Y1382" t="s">
        <v>310</v>
      </c>
      <c r="Z1382" t="s">
        <v>171</v>
      </c>
    </row>
    <row r="1383" spans="1:26" x14ac:dyDescent="0.25">
      <c r="A1383" t="s">
        <v>28</v>
      </c>
      <c r="B1383" t="s">
        <v>29</v>
      </c>
      <c r="C1383" s="32">
        <v>2021</v>
      </c>
      <c r="D1383" s="32">
        <v>5</v>
      </c>
      <c r="E1383" t="s">
        <v>164</v>
      </c>
      <c r="F1383" t="s">
        <v>309</v>
      </c>
      <c r="G1383" s="31">
        <v>44158</v>
      </c>
      <c r="H1383" s="31">
        <v>44159</v>
      </c>
      <c r="I1383" s="32">
        <v>255</v>
      </c>
      <c r="J1383" t="s">
        <v>32</v>
      </c>
      <c r="K1383" t="s">
        <v>183</v>
      </c>
      <c r="L1383" t="s">
        <v>209</v>
      </c>
      <c r="M1383" t="s">
        <v>187</v>
      </c>
      <c r="N1383" t="s">
        <v>233</v>
      </c>
      <c r="W1383" s="33">
        <v>20</v>
      </c>
      <c r="X1383" t="s">
        <v>201</v>
      </c>
      <c r="Y1383" t="s">
        <v>310</v>
      </c>
      <c r="Z1383" t="s">
        <v>171</v>
      </c>
    </row>
    <row r="1384" spans="1:26" x14ac:dyDescent="0.25">
      <c r="A1384" t="s">
        <v>28</v>
      </c>
      <c r="B1384" t="s">
        <v>29</v>
      </c>
      <c r="C1384" s="32">
        <v>2021</v>
      </c>
      <c r="D1384" s="32">
        <v>5</v>
      </c>
      <c r="E1384" t="s">
        <v>164</v>
      </c>
      <c r="F1384" t="s">
        <v>309</v>
      </c>
      <c r="G1384" s="31">
        <v>44158</v>
      </c>
      <c r="H1384" s="31">
        <v>44159</v>
      </c>
      <c r="I1384" s="32">
        <v>256</v>
      </c>
      <c r="J1384" t="s">
        <v>32</v>
      </c>
      <c r="K1384" t="s">
        <v>211</v>
      </c>
      <c r="L1384" t="s">
        <v>219</v>
      </c>
      <c r="M1384" t="s">
        <v>237</v>
      </c>
      <c r="N1384" t="s">
        <v>238</v>
      </c>
      <c r="W1384" s="33">
        <v>8075.21</v>
      </c>
      <c r="X1384" t="s">
        <v>201</v>
      </c>
      <c r="Y1384" t="s">
        <v>310</v>
      </c>
      <c r="Z1384" t="s">
        <v>171</v>
      </c>
    </row>
    <row r="1385" spans="1:26" x14ac:dyDescent="0.25">
      <c r="A1385" t="s">
        <v>28</v>
      </c>
      <c r="B1385" t="s">
        <v>29</v>
      </c>
      <c r="C1385" s="32">
        <v>2021</v>
      </c>
      <c r="D1385" s="32">
        <v>5</v>
      </c>
      <c r="E1385" t="s">
        <v>164</v>
      </c>
      <c r="F1385" t="s">
        <v>309</v>
      </c>
      <c r="G1385" s="31">
        <v>44158</v>
      </c>
      <c r="H1385" s="31">
        <v>44159</v>
      </c>
      <c r="I1385" s="32">
        <v>257</v>
      </c>
      <c r="J1385" t="s">
        <v>32</v>
      </c>
      <c r="K1385" t="s">
        <v>211</v>
      </c>
      <c r="L1385" t="s">
        <v>198</v>
      </c>
      <c r="M1385" t="s">
        <v>237</v>
      </c>
      <c r="N1385" t="s">
        <v>238</v>
      </c>
      <c r="W1385" s="33">
        <v>4525.3999999999996</v>
      </c>
      <c r="X1385" t="s">
        <v>201</v>
      </c>
      <c r="Y1385" t="s">
        <v>310</v>
      </c>
      <c r="Z1385" t="s">
        <v>171</v>
      </c>
    </row>
    <row r="1386" spans="1:26" x14ac:dyDescent="0.25">
      <c r="A1386" t="s">
        <v>28</v>
      </c>
      <c r="B1386" t="s">
        <v>29</v>
      </c>
      <c r="C1386" s="32">
        <v>2021</v>
      </c>
      <c r="D1386" s="32">
        <v>5</v>
      </c>
      <c r="E1386" t="s">
        <v>164</v>
      </c>
      <c r="F1386" t="s">
        <v>309</v>
      </c>
      <c r="G1386" s="31">
        <v>44158</v>
      </c>
      <c r="H1386" s="31">
        <v>44159</v>
      </c>
      <c r="I1386" s="32">
        <v>259</v>
      </c>
      <c r="J1386" t="s">
        <v>32</v>
      </c>
      <c r="K1386" t="s">
        <v>211</v>
      </c>
      <c r="L1386" t="s">
        <v>203</v>
      </c>
      <c r="M1386" t="s">
        <v>237</v>
      </c>
      <c r="N1386" t="s">
        <v>238</v>
      </c>
      <c r="W1386" s="33">
        <v>1505.74</v>
      </c>
      <c r="X1386" t="s">
        <v>201</v>
      </c>
      <c r="Y1386" t="s">
        <v>310</v>
      </c>
      <c r="Z1386" t="s">
        <v>171</v>
      </c>
    </row>
    <row r="1387" spans="1:26" x14ac:dyDescent="0.25">
      <c r="A1387" t="s">
        <v>28</v>
      </c>
      <c r="B1387" t="s">
        <v>29</v>
      </c>
      <c r="C1387" s="32">
        <v>2021</v>
      </c>
      <c r="D1387" s="32">
        <v>5</v>
      </c>
      <c r="E1387" t="s">
        <v>164</v>
      </c>
      <c r="F1387" t="s">
        <v>309</v>
      </c>
      <c r="G1387" s="31">
        <v>44158</v>
      </c>
      <c r="H1387" s="31">
        <v>44159</v>
      </c>
      <c r="I1387" s="32">
        <v>260</v>
      </c>
      <c r="J1387" t="s">
        <v>32</v>
      </c>
      <c r="K1387" t="s">
        <v>211</v>
      </c>
      <c r="L1387" t="s">
        <v>172</v>
      </c>
      <c r="M1387" t="s">
        <v>237</v>
      </c>
      <c r="N1387" t="s">
        <v>238</v>
      </c>
      <c r="W1387" s="33">
        <v>915.01</v>
      </c>
      <c r="X1387" t="s">
        <v>201</v>
      </c>
      <c r="Y1387" t="s">
        <v>310</v>
      </c>
      <c r="Z1387" t="s">
        <v>171</v>
      </c>
    </row>
    <row r="1388" spans="1:26" x14ac:dyDescent="0.25">
      <c r="A1388" t="s">
        <v>28</v>
      </c>
      <c r="B1388" t="s">
        <v>29</v>
      </c>
      <c r="C1388" s="32">
        <v>2021</v>
      </c>
      <c r="D1388" s="32">
        <v>5</v>
      </c>
      <c r="E1388" t="s">
        <v>164</v>
      </c>
      <c r="F1388" t="s">
        <v>309</v>
      </c>
      <c r="G1388" s="31">
        <v>44158</v>
      </c>
      <c r="H1388" s="31">
        <v>44159</v>
      </c>
      <c r="I1388" s="32">
        <v>261</v>
      </c>
      <c r="J1388" t="s">
        <v>32</v>
      </c>
      <c r="K1388" t="s">
        <v>211</v>
      </c>
      <c r="L1388" t="s">
        <v>204</v>
      </c>
      <c r="M1388" t="s">
        <v>237</v>
      </c>
      <c r="N1388" t="s">
        <v>238</v>
      </c>
      <c r="W1388" s="33">
        <v>168.86</v>
      </c>
      <c r="X1388" t="s">
        <v>201</v>
      </c>
      <c r="Y1388" t="s">
        <v>310</v>
      </c>
      <c r="Z1388" t="s">
        <v>171</v>
      </c>
    </row>
    <row r="1389" spans="1:26" x14ac:dyDescent="0.25">
      <c r="A1389" t="s">
        <v>28</v>
      </c>
      <c r="B1389" t="s">
        <v>29</v>
      </c>
      <c r="C1389" s="32">
        <v>2021</v>
      </c>
      <c r="D1389" s="32">
        <v>5</v>
      </c>
      <c r="E1389" t="s">
        <v>164</v>
      </c>
      <c r="F1389" t="s">
        <v>309</v>
      </c>
      <c r="G1389" s="31">
        <v>44158</v>
      </c>
      <c r="H1389" s="31">
        <v>44159</v>
      </c>
      <c r="I1389" s="32">
        <v>262</v>
      </c>
      <c r="J1389" t="s">
        <v>32</v>
      </c>
      <c r="K1389" t="s">
        <v>211</v>
      </c>
      <c r="L1389" t="s">
        <v>205</v>
      </c>
      <c r="M1389" t="s">
        <v>237</v>
      </c>
      <c r="N1389" t="s">
        <v>238</v>
      </c>
      <c r="W1389" s="33">
        <v>2117.5500000000002</v>
      </c>
      <c r="X1389" t="s">
        <v>201</v>
      </c>
      <c r="Y1389" t="s">
        <v>310</v>
      </c>
      <c r="Z1389" t="s">
        <v>171</v>
      </c>
    </row>
    <row r="1390" spans="1:26" x14ac:dyDescent="0.25">
      <c r="A1390" t="s">
        <v>28</v>
      </c>
      <c r="B1390" t="s">
        <v>29</v>
      </c>
      <c r="C1390" s="32">
        <v>2021</v>
      </c>
      <c r="D1390" s="32">
        <v>5</v>
      </c>
      <c r="E1390" t="s">
        <v>164</v>
      </c>
      <c r="F1390" t="s">
        <v>309</v>
      </c>
      <c r="G1390" s="31">
        <v>44158</v>
      </c>
      <c r="H1390" s="31">
        <v>44159</v>
      </c>
      <c r="I1390" s="32">
        <v>263</v>
      </c>
      <c r="J1390" t="s">
        <v>32</v>
      </c>
      <c r="K1390" t="s">
        <v>211</v>
      </c>
      <c r="L1390" t="s">
        <v>206</v>
      </c>
      <c r="M1390" t="s">
        <v>237</v>
      </c>
      <c r="N1390" t="s">
        <v>238</v>
      </c>
      <c r="W1390" s="33">
        <v>141.13</v>
      </c>
      <c r="X1390" t="s">
        <v>201</v>
      </c>
      <c r="Y1390" t="s">
        <v>310</v>
      </c>
      <c r="Z1390" t="s">
        <v>171</v>
      </c>
    </row>
    <row r="1391" spans="1:26" x14ac:dyDescent="0.25">
      <c r="A1391" t="s">
        <v>28</v>
      </c>
      <c r="B1391" t="s">
        <v>29</v>
      </c>
      <c r="C1391" s="32">
        <v>2021</v>
      </c>
      <c r="D1391" s="32">
        <v>5</v>
      </c>
      <c r="E1391" t="s">
        <v>164</v>
      </c>
      <c r="F1391" t="s">
        <v>309</v>
      </c>
      <c r="G1391" s="31">
        <v>44158</v>
      </c>
      <c r="H1391" s="31">
        <v>44159</v>
      </c>
      <c r="I1391" s="32">
        <v>264</v>
      </c>
      <c r="J1391" t="s">
        <v>32</v>
      </c>
      <c r="K1391" t="s">
        <v>211</v>
      </c>
      <c r="L1391" t="s">
        <v>207</v>
      </c>
      <c r="M1391" t="s">
        <v>237</v>
      </c>
      <c r="N1391" t="s">
        <v>238</v>
      </c>
      <c r="W1391" s="33">
        <v>63.52</v>
      </c>
      <c r="X1391" t="s">
        <v>201</v>
      </c>
      <c r="Y1391" t="s">
        <v>310</v>
      </c>
      <c r="Z1391" t="s">
        <v>171</v>
      </c>
    </row>
    <row r="1392" spans="1:26" x14ac:dyDescent="0.25">
      <c r="A1392" t="s">
        <v>28</v>
      </c>
      <c r="B1392" t="s">
        <v>29</v>
      </c>
      <c r="C1392" s="32">
        <v>2021</v>
      </c>
      <c r="D1392" s="32">
        <v>5</v>
      </c>
      <c r="E1392" t="s">
        <v>164</v>
      </c>
      <c r="F1392" t="s">
        <v>309</v>
      </c>
      <c r="G1392" s="31">
        <v>44158</v>
      </c>
      <c r="H1392" s="31">
        <v>44159</v>
      </c>
      <c r="I1392" s="32">
        <v>265</v>
      </c>
      <c r="J1392" t="s">
        <v>32</v>
      </c>
      <c r="K1392" t="s">
        <v>211</v>
      </c>
      <c r="L1392" t="s">
        <v>239</v>
      </c>
      <c r="M1392" t="s">
        <v>237</v>
      </c>
      <c r="N1392" t="s">
        <v>238</v>
      </c>
      <c r="W1392" s="33">
        <v>185.94</v>
      </c>
      <c r="X1392" t="s">
        <v>201</v>
      </c>
      <c r="Y1392" t="s">
        <v>310</v>
      </c>
      <c r="Z1392" t="s">
        <v>171</v>
      </c>
    </row>
    <row r="1393" spans="1:26" x14ac:dyDescent="0.25">
      <c r="A1393" t="s">
        <v>28</v>
      </c>
      <c r="B1393" t="s">
        <v>29</v>
      </c>
      <c r="C1393" s="32">
        <v>2021</v>
      </c>
      <c r="D1393" s="32">
        <v>5</v>
      </c>
      <c r="E1393" t="s">
        <v>164</v>
      </c>
      <c r="F1393" t="s">
        <v>309</v>
      </c>
      <c r="G1393" s="31">
        <v>44158</v>
      </c>
      <c r="H1393" s="31">
        <v>44159</v>
      </c>
      <c r="I1393" s="32">
        <v>266</v>
      </c>
      <c r="J1393" t="s">
        <v>32</v>
      </c>
      <c r="K1393" t="s">
        <v>211</v>
      </c>
      <c r="L1393" t="s">
        <v>209</v>
      </c>
      <c r="M1393" t="s">
        <v>237</v>
      </c>
      <c r="N1393" t="s">
        <v>238</v>
      </c>
      <c r="W1393" s="33">
        <v>48</v>
      </c>
      <c r="X1393" t="s">
        <v>201</v>
      </c>
      <c r="Y1393" t="s">
        <v>310</v>
      </c>
      <c r="Z1393" t="s">
        <v>171</v>
      </c>
    </row>
    <row r="1394" spans="1:26" x14ac:dyDescent="0.25">
      <c r="A1394" t="s">
        <v>28</v>
      </c>
      <c r="B1394" t="s">
        <v>29</v>
      </c>
      <c r="C1394" s="32">
        <v>2021</v>
      </c>
      <c r="D1394" s="32">
        <v>5</v>
      </c>
      <c r="E1394" t="s">
        <v>164</v>
      </c>
      <c r="F1394" t="s">
        <v>309</v>
      </c>
      <c r="G1394" s="31">
        <v>44158</v>
      </c>
      <c r="H1394" s="31">
        <v>44159</v>
      </c>
      <c r="I1394" s="32">
        <v>267</v>
      </c>
      <c r="J1394" t="s">
        <v>32</v>
      </c>
      <c r="K1394" t="s">
        <v>232</v>
      </c>
      <c r="L1394" t="s">
        <v>198</v>
      </c>
      <c r="M1394" t="s">
        <v>240</v>
      </c>
      <c r="N1394" t="s">
        <v>238</v>
      </c>
      <c r="W1394" s="33">
        <v>3333.33</v>
      </c>
      <c r="X1394" t="s">
        <v>201</v>
      </c>
      <c r="Y1394" t="s">
        <v>310</v>
      </c>
      <c r="Z1394" t="s">
        <v>171</v>
      </c>
    </row>
    <row r="1395" spans="1:26" x14ac:dyDescent="0.25">
      <c r="A1395" t="s">
        <v>28</v>
      </c>
      <c r="B1395" t="s">
        <v>29</v>
      </c>
      <c r="C1395" s="32">
        <v>2021</v>
      </c>
      <c r="D1395" s="32">
        <v>5</v>
      </c>
      <c r="E1395" t="s">
        <v>164</v>
      </c>
      <c r="F1395" t="s">
        <v>309</v>
      </c>
      <c r="G1395" s="31">
        <v>44158</v>
      </c>
      <c r="H1395" s="31">
        <v>44159</v>
      </c>
      <c r="I1395" s="32">
        <v>268</v>
      </c>
      <c r="J1395" t="s">
        <v>32</v>
      </c>
      <c r="K1395" t="s">
        <v>232</v>
      </c>
      <c r="L1395" t="s">
        <v>203</v>
      </c>
      <c r="M1395" t="s">
        <v>240</v>
      </c>
      <c r="N1395" t="s">
        <v>238</v>
      </c>
      <c r="W1395" s="33">
        <v>365.33</v>
      </c>
      <c r="X1395" t="s">
        <v>201</v>
      </c>
      <c r="Y1395" t="s">
        <v>310</v>
      </c>
      <c r="Z1395" t="s">
        <v>171</v>
      </c>
    </row>
    <row r="1396" spans="1:26" x14ac:dyDescent="0.25">
      <c r="A1396" t="s">
        <v>28</v>
      </c>
      <c r="B1396" t="s">
        <v>29</v>
      </c>
      <c r="C1396" s="32">
        <v>2021</v>
      </c>
      <c r="D1396" s="32">
        <v>5</v>
      </c>
      <c r="E1396" t="s">
        <v>164</v>
      </c>
      <c r="F1396" t="s">
        <v>309</v>
      </c>
      <c r="G1396" s="31">
        <v>44158</v>
      </c>
      <c r="H1396" s="31">
        <v>44159</v>
      </c>
      <c r="I1396" s="32">
        <v>269</v>
      </c>
      <c r="J1396" t="s">
        <v>32</v>
      </c>
      <c r="K1396" t="s">
        <v>232</v>
      </c>
      <c r="L1396" t="s">
        <v>172</v>
      </c>
      <c r="M1396" t="s">
        <v>240</v>
      </c>
      <c r="N1396" t="s">
        <v>238</v>
      </c>
      <c r="W1396" s="33">
        <v>253.13</v>
      </c>
      <c r="X1396" t="s">
        <v>201</v>
      </c>
      <c r="Y1396" t="s">
        <v>310</v>
      </c>
      <c r="Z1396" t="s">
        <v>171</v>
      </c>
    </row>
    <row r="1397" spans="1:26" x14ac:dyDescent="0.25">
      <c r="A1397" t="s">
        <v>28</v>
      </c>
      <c r="B1397" t="s">
        <v>29</v>
      </c>
      <c r="C1397" s="32">
        <v>2021</v>
      </c>
      <c r="D1397" s="32">
        <v>5</v>
      </c>
      <c r="E1397" t="s">
        <v>164</v>
      </c>
      <c r="F1397" t="s">
        <v>309</v>
      </c>
      <c r="G1397" s="31">
        <v>44158</v>
      </c>
      <c r="H1397" s="31">
        <v>44159</v>
      </c>
      <c r="I1397" s="32">
        <v>270</v>
      </c>
      <c r="J1397" t="s">
        <v>32</v>
      </c>
      <c r="K1397" t="s">
        <v>232</v>
      </c>
      <c r="L1397" t="s">
        <v>204</v>
      </c>
      <c r="M1397" t="s">
        <v>240</v>
      </c>
      <c r="N1397" t="s">
        <v>238</v>
      </c>
      <c r="W1397" s="33">
        <v>44.67</v>
      </c>
      <c r="X1397" t="s">
        <v>201</v>
      </c>
      <c r="Y1397" t="s">
        <v>310</v>
      </c>
      <c r="Z1397" t="s">
        <v>171</v>
      </c>
    </row>
    <row r="1398" spans="1:26" x14ac:dyDescent="0.25">
      <c r="A1398" t="s">
        <v>28</v>
      </c>
      <c r="B1398" t="s">
        <v>29</v>
      </c>
      <c r="C1398" s="32">
        <v>2021</v>
      </c>
      <c r="D1398" s="32">
        <v>5</v>
      </c>
      <c r="E1398" t="s">
        <v>164</v>
      </c>
      <c r="F1398" t="s">
        <v>309</v>
      </c>
      <c r="G1398" s="31">
        <v>44158</v>
      </c>
      <c r="H1398" s="31">
        <v>44159</v>
      </c>
      <c r="I1398" s="32">
        <v>271</v>
      </c>
      <c r="J1398" t="s">
        <v>32</v>
      </c>
      <c r="K1398" t="s">
        <v>232</v>
      </c>
      <c r="L1398" t="s">
        <v>206</v>
      </c>
      <c r="M1398" t="s">
        <v>240</v>
      </c>
      <c r="N1398" t="s">
        <v>238</v>
      </c>
      <c r="W1398" s="33">
        <v>37.33</v>
      </c>
      <c r="X1398" t="s">
        <v>201</v>
      </c>
      <c r="Y1398" t="s">
        <v>310</v>
      </c>
      <c r="Z1398" t="s">
        <v>171</v>
      </c>
    </row>
    <row r="1399" spans="1:26" x14ac:dyDescent="0.25">
      <c r="A1399" t="s">
        <v>28</v>
      </c>
      <c r="B1399" t="s">
        <v>29</v>
      </c>
      <c r="C1399" s="32">
        <v>2021</v>
      </c>
      <c r="D1399" s="32">
        <v>5</v>
      </c>
      <c r="E1399" t="s">
        <v>164</v>
      </c>
      <c r="F1399" t="s">
        <v>309</v>
      </c>
      <c r="G1399" s="31">
        <v>44158</v>
      </c>
      <c r="H1399" s="31">
        <v>44159</v>
      </c>
      <c r="I1399" s="32">
        <v>272</v>
      </c>
      <c r="J1399" t="s">
        <v>32</v>
      </c>
      <c r="K1399" t="s">
        <v>232</v>
      </c>
      <c r="L1399" t="s">
        <v>207</v>
      </c>
      <c r="M1399" t="s">
        <v>240</v>
      </c>
      <c r="N1399" t="s">
        <v>238</v>
      </c>
      <c r="W1399" s="33">
        <v>20.329999999999998</v>
      </c>
      <c r="X1399" t="s">
        <v>201</v>
      </c>
      <c r="Y1399" t="s">
        <v>310</v>
      </c>
      <c r="Z1399" t="s">
        <v>171</v>
      </c>
    </row>
    <row r="1400" spans="1:26" x14ac:dyDescent="0.25">
      <c r="A1400" t="s">
        <v>28</v>
      </c>
      <c r="B1400" t="s">
        <v>29</v>
      </c>
      <c r="C1400" s="32">
        <v>2021</v>
      </c>
      <c r="D1400" s="32">
        <v>5</v>
      </c>
      <c r="E1400" t="s">
        <v>164</v>
      </c>
      <c r="F1400" t="s">
        <v>309</v>
      </c>
      <c r="G1400" s="31">
        <v>44158</v>
      </c>
      <c r="H1400" s="31">
        <v>44159</v>
      </c>
      <c r="I1400" s="32">
        <v>273</v>
      </c>
      <c r="J1400" t="s">
        <v>32</v>
      </c>
      <c r="K1400" t="s">
        <v>232</v>
      </c>
      <c r="L1400" t="s">
        <v>209</v>
      </c>
      <c r="M1400" t="s">
        <v>240</v>
      </c>
      <c r="N1400" t="s">
        <v>238</v>
      </c>
      <c r="W1400" s="33">
        <v>20</v>
      </c>
      <c r="X1400" t="s">
        <v>201</v>
      </c>
      <c r="Y1400" t="s">
        <v>310</v>
      </c>
      <c r="Z1400" t="s">
        <v>171</v>
      </c>
    </row>
    <row r="1401" spans="1:26" x14ac:dyDescent="0.25">
      <c r="A1401" t="s">
        <v>28</v>
      </c>
      <c r="B1401" t="s">
        <v>29</v>
      </c>
      <c r="C1401" s="32">
        <v>2021</v>
      </c>
      <c r="D1401" s="32">
        <v>5</v>
      </c>
      <c r="E1401" t="s">
        <v>164</v>
      </c>
      <c r="F1401" t="s">
        <v>309</v>
      </c>
      <c r="G1401" s="31">
        <v>44158</v>
      </c>
      <c r="H1401" s="31">
        <v>44159</v>
      </c>
      <c r="I1401" s="32">
        <v>274</v>
      </c>
      <c r="J1401" t="s">
        <v>32</v>
      </c>
      <c r="K1401" t="s">
        <v>232</v>
      </c>
      <c r="L1401" t="s">
        <v>208</v>
      </c>
      <c r="M1401" t="s">
        <v>240</v>
      </c>
      <c r="N1401" t="s">
        <v>238</v>
      </c>
      <c r="W1401" s="33">
        <v>116.66</v>
      </c>
      <c r="X1401" t="s">
        <v>201</v>
      </c>
      <c r="Y1401" t="s">
        <v>310</v>
      </c>
      <c r="Z1401" t="s">
        <v>171</v>
      </c>
    </row>
    <row r="1402" spans="1:26" x14ac:dyDescent="0.25">
      <c r="A1402" t="s">
        <v>28</v>
      </c>
      <c r="B1402" t="s">
        <v>29</v>
      </c>
      <c r="C1402" s="32">
        <v>2021</v>
      </c>
      <c r="D1402" s="32">
        <v>5</v>
      </c>
      <c r="E1402" t="s">
        <v>164</v>
      </c>
      <c r="F1402" t="s">
        <v>309</v>
      </c>
      <c r="G1402" s="31">
        <v>44158</v>
      </c>
      <c r="H1402" s="31">
        <v>44159</v>
      </c>
      <c r="I1402" s="32">
        <v>275</v>
      </c>
      <c r="J1402" t="s">
        <v>32</v>
      </c>
      <c r="K1402" t="s">
        <v>211</v>
      </c>
      <c r="L1402" t="s">
        <v>198</v>
      </c>
      <c r="M1402" t="s">
        <v>241</v>
      </c>
      <c r="N1402" t="s">
        <v>242</v>
      </c>
      <c r="W1402" s="33">
        <v>3254.76</v>
      </c>
      <c r="X1402" t="s">
        <v>201</v>
      </c>
      <c r="Y1402" t="s">
        <v>310</v>
      </c>
      <c r="Z1402" t="s">
        <v>171</v>
      </c>
    </row>
    <row r="1403" spans="1:26" x14ac:dyDescent="0.25">
      <c r="A1403" t="s">
        <v>28</v>
      </c>
      <c r="B1403" t="s">
        <v>29</v>
      </c>
      <c r="C1403" s="32">
        <v>2021</v>
      </c>
      <c r="D1403" s="32">
        <v>5</v>
      </c>
      <c r="E1403" t="s">
        <v>164</v>
      </c>
      <c r="F1403" t="s">
        <v>309</v>
      </c>
      <c r="G1403" s="31">
        <v>44158</v>
      </c>
      <c r="H1403" s="31">
        <v>44159</v>
      </c>
      <c r="I1403" s="32">
        <v>276</v>
      </c>
      <c r="J1403" t="s">
        <v>32</v>
      </c>
      <c r="K1403" t="s">
        <v>211</v>
      </c>
      <c r="L1403" t="s">
        <v>203</v>
      </c>
      <c r="M1403" t="s">
        <v>241</v>
      </c>
      <c r="N1403" t="s">
        <v>242</v>
      </c>
      <c r="W1403" s="33">
        <v>427.85</v>
      </c>
      <c r="X1403" t="s">
        <v>201</v>
      </c>
      <c r="Y1403" t="s">
        <v>310</v>
      </c>
      <c r="Z1403" t="s">
        <v>171</v>
      </c>
    </row>
    <row r="1404" spans="1:26" x14ac:dyDescent="0.25">
      <c r="A1404" t="s">
        <v>28</v>
      </c>
      <c r="B1404" t="s">
        <v>29</v>
      </c>
      <c r="C1404" s="32">
        <v>2021</v>
      </c>
      <c r="D1404" s="32">
        <v>5</v>
      </c>
      <c r="E1404" t="s">
        <v>164</v>
      </c>
      <c r="F1404" t="s">
        <v>309</v>
      </c>
      <c r="G1404" s="31">
        <v>44158</v>
      </c>
      <c r="H1404" s="31">
        <v>44159</v>
      </c>
      <c r="I1404" s="32">
        <v>277</v>
      </c>
      <c r="J1404" t="s">
        <v>32</v>
      </c>
      <c r="K1404" t="s">
        <v>211</v>
      </c>
      <c r="L1404" t="s">
        <v>172</v>
      </c>
      <c r="M1404" t="s">
        <v>241</v>
      </c>
      <c r="N1404" t="s">
        <v>242</v>
      </c>
      <c r="W1404" s="33">
        <v>242.34</v>
      </c>
      <c r="X1404" t="s">
        <v>201</v>
      </c>
      <c r="Y1404" t="s">
        <v>310</v>
      </c>
      <c r="Z1404" t="s">
        <v>171</v>
      </c>
    </row>
    <row r="1405" spans="1:26" x14ac:dyDescent="0.25">
      <c r="A1405" t="s">
        <v>28</v>
      </c>
      <c r="B1405" t="s">
        <v>29</v>
      </c>
      <c r="C1405" s="32">
        <v>2021</v>
      </c>
      <c r="D1405" s="32">
        <v>5</v>
      </c>
      <c r="E1405" t="s">
        <v>164</v>
      </c>
      <c r="F1405" t="s">
        <v>309</v>
      </c>
      <c r="G1405" s="31">
        <v>44158</v>
      </c>
      <c r="H1405" s="31">
        <v>44159</v>
      </c>
      <c r="I1405" s="32">
        <v>278</v>
      </c>
      <c r="J1405" t="s">
        <v>32</v>
      </c>
      <c r="K1405" t="s">
        <v>211</v>
      </c>
      <c r="L1405" t="s">
        <v>204</v>
      </c>
      <c r="M1405" t="s">
        <v>241</v>
      </c>
      <c r="N1405" t="s">
        <v>242</v>
      </c>
      <c r="W1405" s="33">
        <v>39.65</v>
      </c>
      <c r="X1405" t="s">
        <v>201</v>
      </c>
      <c r="Y1405" t="s">
        <v>310</v>
      </c>
      <c r="Z1405" t="s">
        <v>171</v>
      </c>
    </row>
    <row r="1406" spans="1:26" x14ac:dyDescent="0.25">
      <c r="A1406" t="s">
        <v>28</v>
      </c>
      <c r="B1406" t="s">
        <v>29</v>
      </c>
      <c r="C1406" s="32">
        <v>2021</v>
      </c>
      <c r="D1406" s="32">
        <v>5</v>
      </c>
      <c r="E1406" t="s">
        <v>164</v>
      </c>
      <c r="F1406" t="s">
        <v>309</v>
      </c>
      <c r="G1406" s="31">
        <v>44158</v>
      </c>
      <c r="H1406" s="31">
        <v>44159</v>
      </c>
      <c r="I1406" s="32">
        <v>279</v>
      </c>
      <c r="J1406" t="s">
        <v>32</v>
      </c>
      <c r="K1406" t="s">
        <v>211</v>
      </c>
      <c r="L1406" t="s">
        <v>205</v>
      </c>
      <c r="M1406" t="s">
        <v>241</v>
      </c>
      <c r="N1406" t="s">
        <v>242</v>
      </c>
      <c r="W1406" s="33">
        <v>901</v>
      </c>
      <c r="X1406" t="s">
        <v>201</v>
      </c>
      <c r="Y1406" t="s">
        <v>310</v>
      </c>
      <c r="Z1406" t="s">
        <v>171</v>
      </c>
    </row>
    <row r="1407" spans="1:26" x14ac:dyDescent="0.25">
      <c r="A1407" t="s">
        <v>28</v>
      </c>
      <c r="B1407" t="s">
        <v>29</v>
      </c>
      <c r="C1407" s="32">
        <v>2021</v>
      </c>
      <c r="D1407" s="32">
        <v>5</v>
      </c>
      <c r="E1407" t="s">
        <v>164</v>
      </c>
      <c r="F1407" t="s">
        <v>309</v>
      </c>
      <c r="G1407" s="31">
        <v>44158</v>
      </c>
      <c r="H1407" s="31">
        <v>44159</v>
      </c>
      <c r="I1407" s="32">
        <v>280</v>
      </c>
      <c r="J1407" t="s">
        <v>32</v>
      </c>
      <c r="K1407" t="s">
        <v>211</v>
      </c>
      <c r="L1407" t="s">
        <v>206</v>
      </c>
      <c r="M1407" t="s">
        <v>241</v>
      </c>
      <c r="N1407" t="s">
        <v>242</v>
      </c>
      <c r="W1407" s="33">
        <v>33.14</v>
      </c>
      <c r="X1407" t="s">
        <v>201</v>
      </c>
      <c r="Y1407" t="s">
        <v>310</v>
      </c>
      <c r="Z1407" t="s">
        <v>171</v>
      </c>
    </row>
    <row r="1408" spans="1:26" x14ac:dyDescent="0.25">
      <c r="A1408" t="s">
        <v>28</v>
      </c>
      <c r="B1408" t="s">
        <v>29</v>
      </c>
      <c r="C1408" s="32">
        <v>2021</v>
      </c>
      <c r="D1408" s="32">
        <v>5</v>
      </c>
      <c r="E1408" t="s">
        <v>164</v>
      </c>
      <c r="F1408" t="s">
        <v>309</v>
      </c>
      <c r="G1408" s="31">
        <v>44158</v>
      </c>
      <c r="H1408" s="31">
        <v>44159</v>
      </c>
      <c r="I1408" s="32">
        <v>281</v>
      </c>
      <c r="J1408" t="s">
        <v>32</v>
      </c>
      <c r="K1408" t="s">
        <v>211</v>
      </c>
      <c r="L1408" t="s">
        <v>207</v>
      </c>
      <c r="M1408" t="s">
        <v>241</v>
      </c>
      <c r="N1408" t="s">
        <v>242</v>
      </c>
      <c r="W1408" s="33">
        <v>18.05</v>
      </c>
      <c r="X1408" t="s">
        <v>201</v>
      </c>
      <c r="Y1408" t="s">
        <v>310</v>
      </c>
      <c r="Z1408" t="s">
        <v>171</v>
      </c>
    </row>
    <row r="1409" spans="1:26" x14ac:dyDescent="0.25">
      <c r="A1409" t="s">
        <v>28</v>
      </c>
      <c r="B1409" t="s">
        <v>29</v>
      </c>
      <c r="C1409" s="32">
        <v>2021</v>
      </c>
      <c r="D1409" s="32">
        <v>5</v>
      </c>
      <c r="E1409" t="s">
        <v>164</v>
      </c>
      <c r="F1409" t="s">
        <v>309</v>
      </c>
      <c r="G1409" s="31">
        <v>44158</v>
      </c>
      <c r="H1409" s="31">
        <v>44159</v>
      </c>
      <c r="I1409" s="32">
        <v>282</v>
      </c>
      <c r="J1409" t="s">
        <v>32</v>
      </c>
      <c r="K1409" t="s">
        <v>211</v>
      </c>
      <c r="L1409" t="s">
        <v>209</v>
      </c>
      <c r="M1409" t="s">
        <v>241</v>
      </c>
      <c r="N1409" t="s">
        <v>242</v>
      </c>
      <c r="W1409" s="33">
        <v>20</v>
      </c>
      <c r="X1409" t="s">
        <v>201</v>
      </c>
      <c r="Y1409" t="s">
        <v>310</v>
      </c>
      <c r="Z1409" t="s">
        <v>171</v>
      </c>
    </row>
    <row r="1410" spans="1:26" x14ac:dyDescent="0.25">
      <c r="A1410" t="s">
        <v>28</v>
      </c>
      <c r="B1410" t="s">
        <v>29</v>
      </c>
      <c r="C1410" s="32">
        <v>2021</v>
      </c>
      <c r="D1410" s="32">
        <v>5</v>
      </c>
      <c r="E1410" t="s">
        <v>164</v>
      </c>
      <c r="F1410" t="s">
        <v>309</v>
      </c>
      <c r="G1410" s="31">
        <v>44158</v>
      </c>
      <c r="H1410" s="31">
        <v>44159</v>
      </c>
      <c r="I1410" s="32">
        <v>283</v>
      </c>
      <c r="J1410" t="s">
        <v>216</v>
      </c>
      <c r="K1410" t="s">
        <v>243</v>
      </c>
      <c r="L1410" t="s">
        <v>198</v>
      </c>
      <c r="M1410" t="s">
        <v>223</v>
      </c>
      <c r="N1410" t="s">
        <v>244</v>
      </c>
      <c r="W1410" s="33">
        <v>918.94</v>
      </c>
      <c r="X1410" t="s">
        <v>201</v>
      </c>
      <c r="Y1410" t="s">
        <v>310</v>
      </c>
      <c r="Z1410" t="s">
        <v>171</v>
      </c>
    </row>
    <row r="1411" spans="1:26" x14ac:dyDescent="0.25">
      <c r="A1411" t="s">
        <v>28</v>
      </c>
      <c r="B1411" t="s">
        <v>29</v>
      </c>
      <c r="C1411" s="32">
        <v>2021</v>
      </c>
      <c r="D1411" s="32">
        <v>5</v>
      </c>
      <c r="E1411" t="s">
        <v>164</v>
      </c>
      <c r="F1411" t="s">
        <v>309</v>
      </c>
      <c r="G1411" s="31">
        <v>44158</v>
      </c>
      <c r="H1411" s="31">
        <v>44159</v>
      </c>
      <c r="I1411" s="32">
        <v>284</v>
      </c>
      <c r="J1411" t="s">
        <v>216</v>
      </c>
      <c r="K1411" t="s">
        <v>243</v>
      </c>
      <c r="L1411" t="s">
        <v>224</v>
      </c>
      <c r="M1411" t="s">
        <v>223</v>
      </c>
      <c r="N1411" t="s">
        <v>244</v>
      </c>
      <c r="W1411" s="33">
        <v>46.16</v>
      </c>
      <c r="X1411" t="s">
        <v>201</v>
      </c>
      <c r="Y1411" t="s">
        <v>310</v>
      </c>
      <c r="Z1411" t="s">
        <v>171</v>
      </c>
    </row>
    <row r="1412" spans="1:26" x14ac:dyDescent="0.25">
      <c r="A1412" t="s">
        <v>28</v>
      </c>
      <c r="B1412" t="s">
        <v>29</v>
      </c>
      <c r="C1412" s="32">
        <v>2021</v>
      </c>
      <c r="D1412" s="32">
        <v>5</v>
      </c>
      <c r="E1412" t="s">
        <v>164</v>
      </c>
      <c r="F1412" t="s">
        <v>309</v>
      </c>
      <c r="G1412" s="31">
        <v>44158</v>
      </c>
      <c r="H1412" s="31">
        <v>44159</v>
      </c>
      <c r="I1412" s="32">
        <v>285</v>
      </c>
      <c r="J1412" t="s">
        <v>216</v>
      </c>
      <c r="K1412" t="s">
        <v>243</v>
      </c>
      <c r="L1412" t="s">
        <v>203</v>
      </c>
      <c r="M1412" t="s">
        <v>223</v>
      </c>
      <c r="N1412" t="s">
        <v>244</v>
      </c>
      <c r="W1412" s="33">
        <v>114.01</v>
      </c>
      <c r="X1412" t="s">
        <v>201</v>
      </c>
      <c r="Y1412" t="s">
        <v>310</v>
      </c>
      <c r="Z1412" t="s">
        <v>171</v>
      </c>
    </row>
    <row r="1413" spans="1:26" x14ac:dyDescent="0.25">
      <c r="A1413" t="s">
        <v>28</v>
      </c>
      <c r="B1413" t="s">
        <v>29</v>
      </c>
      <c r="C1413" s="32">
        <v>2021</v>
      </c>
      <c r="D1413" s="32">
        <v>5</v>
      </c>
      <c r="E1413" t="s">
        <v>164</v>
      </c>
      <c r="F1413" t="s">
        <v>309</v>
      </c>
      <c r="G1413" s="31">
        <v>44158</v>
      </c>
      <c r="H1413" s="31">
        <v>44159</v>
      </c>
      <c r="I1413" s="32">
        <v>286</v>
      </c>
      <c r="J1413" t="s">
        <v>216</v>
      </c>
      <c r="K1413" t="s">
        <v>243</v>
      </c>
      <c r="L1413" t="s">
        <v>172</v>
      </c>
      <c r="M1413" t="s">
        <v>223</v>
      </c>
      <c r="N1413" t="s">
        <v>244</v>
      </c>
      <c r="W1413" s="33">
        <v>70.94</v>
      </c>
      <c r="X1413" t="s">
        <v>201</v>
      </c>
      <c r="Y1413" t="s">
        <v>310</v>
      </c>
      <c r="Z1413" t="s">
        <v>171</v>
      </c>
    </row>
    <row r="1414" spans="1:26" x14ac:dyDescent="0.25">
      <c r="A1414" t="s">
        <v>28</v>
      </c>
      <c r="B1414" t="s">
        <v>29</v>
      </c>
      <c r="C1414" s="32">
        <v>2021</v>
      </c>
      <c r="D1414" s="32">
        <v>5</v>
      </c>
      <c r="E1414" t="s">
        <v>164</v>
      </c>
      <c r="F1414" t="s">
        <v>309</v>
      </c>
      <c r="G1414" s="31">
        <v>44158</v>
      </c>
      <c r="H1414" s="31">
        <v>44159</v>
      </c>
      <c r="I1414" s="32">
        <v>287</v>
      </c>
      <c r="J1414" t="s">
        <v>216</v>
      </c>
      <c r="K1414" t="s">
        <v>243</v>
      </c>
      <c r="L1414" t="s">
        <v>204</v>
      </c>
      <c r="M1414" t="s">
        <v>223</v>
      </c>
      <c r="N1414" t="s">
        <v>244</v>
      </c>
      <c r="W1414" s="33">
        <v>11.2</v>
      </c>
      <c r="X1414" t="s">
        <v>201</v>
      </c>
      <c r="Y1414" t="s">
        <v>310</v>
      </c>
      <c r="Z1414" t="s">
        <v>171</v>
      </c>
    </row>
    <row r="1415" spans="1:26" x14ac:dyDescent="0.25">
      <c r="A1415" t="s">
        <v>28</v>
      </c>
      <c r="B1415" t="s">
        <v>29</v>
      </c>
      <c r="C1415" s="32">
        <v>2021</v>
      </c>
      <c r="D1415" s="32">
        <v>5</v>
      </c>
      <c r="E1415" t="s">
        <v>164</v>
      </c>
      <c r="F1415" t="s">
        <v>309</v>
      </c>
      <c r="G1415" s="31">
        <v>44158</v>
      </c>
      <c r="H1415" s="31">
        <v>44159</v>
      </c>
      <c r="I1415" s="32">
        <v>288</v>
      </c>
      <c r="J1415" t="s">
        <v>216</v>
      </c>
      <c r="K1415" t="s">
        <v>243</v>
      </c>
      <c r="L1415" t="s">
        <v>205</v>
      </c>
      <c r="M1415" t="s">
        <v>223</v>
      </c>
      <c r="N1415" t="s">
        <v>244</v>
      </c>
      <c r="W1415" s="33">
        <v>137.4</v>
      </c>
      <c r="X1415" t="s">
        <v>201</v>
      </c>
      <c r="Y1415" t="s">
        <v>310</v>
      </c>
      <c r="Z1415" t="s">
        <v>171</v>
      </c>
    </row>
    <row r="1416" spans="1:26" x14ac:dyDescent="0.25">
      <c r="A1416" t="s">
        <v>28</v>
      </c>
      <c r="B1416" t="s">
        <v>29</v>
      </c>
      <c r="C1416" s="32">
        <v>2021</v>
      </c>
      <c r="D1416" s="32">
        <v>5</v>
      </c>
      <c r="E1416" t="s">
        <v>164</v>
      </c>
      <c r="F1416" t="s">
        <v>309</v>
      </c>
      <c r="G1416" s="31">
        <v>44158</v>
      </c>
      <c r="H1416" s="31">
        <v>44159</v>
      </c>
      <c r="I1416" s="32">
        <v>289</v>
      </c>
      <c r="J1416" t="s">
        <v>216</v>
      </c>
      <c r="K1416" t="s">
        <v>243</v>
      </c>
      <c r="L1416" t="s">
        <v>206</v>
      </c>
      <c r="M1416" t="s">
        <v>223</v>
      </c>
      <c r="N1416" t="s">
        <v>244</v>
      </c>
      <c r="W1416" s="33">
        <v>9.36</v>
      </c>
      <c r="X1416" t="s">
        <v>201</v>
      </c>
      <c r="Y1416" t="s">
        <v>310</v>
      </c>
      <c r="Z1416" t="s">
        <v>171</v>
      </c>
    </row>
    <row r="1417" spans="1:26" x14ac:dyDescent="0.25">
      <c r="A1417" t="s">
        <v>28</v>
      </c>
      <c r="B1417" t="s">
        <v>29</v>
      </c>
      <c r="C1417" s="32">
        <v>2021</v>
      </c>
      <c r="D1417" s="32">
        <v>5</v>
      </c>
      <c r="E1417" t="s">
        <v>164</v>
      </c>
      <c r="F1417" t="s">
        <v>309</v>
      </c>
      <c r="G1417" s="31">
        <v>44158</v>
      </c>
      <c r="H1417" s="31">
        <v>44159</v>
      </c>
      <c r="I1417" s="32">
        <v>290</v>
      </c>
      <c r="J1417" t="s">
        <v>216</v>
      </c>
      <c r="K1417" t="s">
        <v>243</v>
      </c>
      <c r="L1417" t="s">
        <v>207</v>
      </c>
      <c r="M1417" t="s">
        <v>223</v>
      </c>
      <c r="N1417" t="s">
        <v>244</v>
      </c>
      <c r="W1417" s="33">
        <v>5.09</v>
      </c>
      <c r="X1417" t="s">
        <v>201</v>
      </c>
      <c r="Y1417" t="s">
        <v>310</v>
      </c>
      <c r="Z1417" t="s">
        <v>171</v>
      </c>
    </row>
    <row r="1418" spans="1:26" x14ac:dyDescent="0.25">
      <c r="A1418" t="s">
        <v>28</v>
      </c>
      <c r="B1418" t="s">
        <v>29</v>
      </c>
      <c r="C1418" s="32">
        <v>2021</v>
      </c>
      <c r="D1418" s="32">
        <v>5</v>
      </c>
      <c r="E1418" t="s">
        <v>164</v>
      </c>
      <c r="F1418" t="s">
        <v>309</v>
      </c>
      <c r="G1418" s="31">
        <v>44158</v>
      </c>
      <c r="H1418" s="31">
        <v>44159</v>
      </c>
      <c r="I1418" s="32">
        <v>291</v>
      </c>
      <c r="J1418" t="s">
        <v>216</v>
      </c>
      <c r="K1418" t="s">
        <v>243</v>
      </c>
      <c r="L1418" t="s">
        <v>208</v>
      </c>
      <c r="M1418" t="s">
        <v>223</v>
      </c>
      <c r="N1418" t="s">
        <v>244</v>
      </c>
      <c r="W1418" s="33">
        <v>6.82</v>
      </c>
      <c r="X1418" t="s">
        <v>201</v>
      </c>
      <c r="Y1418" t="s">
        <v>310</v>
      </c>
      <c r="Z1418" t="s">
        <v>171</v>
      </c>
    </row>
    <row r="1419" spans="1:26" x14ac:dyDescent="0.25">
      <c r="A1419" t="s">
        <v>28</v>
      </c>
      <c r="B1419" t="s">
        <v>29</v>
      </c>
      <c r="C1419" s="32">
        <v>2021</v>
      </c>
      <c r="D1419" s="32">
        <v>5</v>
      </c>
      <c r="E1419" t="s">
        <v>164</v>
      </c>
      <c r="F1419" t="s">
        <v>309</v>
      </c>
      <c r="G1419" s="31">
        <v>44158</v>
      </c>
      <c r="H1419" s="31">
        <v>44159</v>
      </c>
      <c r="I1419" s="32">
        <v>292</v>
      </c>
      <c r="J1419" t="s">
        <v>216</v>
      </c>
      <c r="K1419" t="s">
        <v>243</v>
      </c>
      <c r="L1419" t="s">
        <v>198</v>
      </c>
      <c r="M1419" t="s">
        <v>225</v>
      </c>
      <c r="N1419" t="s">
        <v>244</v>
      </c>
      <c r="W1419" s="33">
        <v>1896.63</v>
      </c>
      <c r="X1419" t="s">
        <v>201</v>
      </c>
      <c r="Y1419" t="s">
        <v>310</v>
      </c>
      <c r="Z1419" t="s">
        <v>171</v>
      </c>
    </row>
    <row r="1420" spans="1:26" x14ac:dyDescent="0.25">
      <c r="A1420" t="s">
        <v>28</v>
      </c>
      <c r="B1420" t="s">
        <v>29</v>
      </c>
      <c r="C1420" s="32">
        <v>2021</v>
      </c>
      <c r="D1420" s="32">
        <v>5</v>
      </c>
      <c r="E1420" t="s">
        <v>164</v>
      </c>
      <c r="F1420" t="s">
        <v>309</v>
      </c>
      <c r="G1420" s="31">
        <v>44158</v>
      </c>
      <c r="H1420" s="31">
        <v>44159</v>
      </c>
      <c r="I1420" s="32">
        <v>293</v>
      </c>
      <c r="J1420" t="s">
        <v>216</v>
      </c>
      <c r="K1420" t="s">
        <v>243</v>
      </c>
      <c r="L1420" t="s">
        <v>203</v>
      </c>
      <c r="M1420" t="s">
        <v>225</v>
      </c>
      <c r="N1420" t="s">
        <v>244</v>
      </c>
      <c r="W1420" s="33">
        <v>274.25</v>
      </c>
      <c r="X1420" t="s">
        <v>201</v>
      </c>
      <c r="Y1420" t="s">
        <v>310</v>
      </c>
      <c r="Z1420" t="s">
        <v>171</v>
      </c>
    </row>
    <row r="1421" spans="1:26" x14ac:dyDescent="0.25">
      <c r="A1421" t="s">
        <v>28</v>
      </c>
      <c r="B1421" t="s">
        <v>29</v>
      </c>
      <c r="C1421" s="32">
        <v>2021</v>
      </c>
      <c r="D1421" s="32">
        <v>5</v>
      </c>
      <c r="E1421" t="s">
        <v>164</v>
      </c>
      <c r="F1421" t="s">
        <v>309</v>
      </c>
      <c r="G1421" s="31">
        <v>44158</v>
      </c>
      <c r="H1421" s="31">
        <v>44159</v>
      </c>
      <c r="I1421" s="32">
        <v>294</v>
      </c>
      <c r="J1421" t="s">
        <v>216</v>
      </c>
      <c r="K1421" t="s">
        <v>243</v>
      </c>
      <c r="L1421" t="s">
        <v>172</v>
      </c>
      <c r="M1421" t="s">
        <v>225</v>
      </c>
      <c r="N1421" t="s">
        <v>244</v>
      </c>
      <c r="W1421" s="33">
        <v>143.22</v>
      </c>
      <c r="X1421" t="s">
        <v>201</v>
      </c>
      <c r="Y1421" t="s">
        <v>310</v>
      </c>
      <c r="Z1421" t="s">
        <v>171</v>
      </c>
    </row>
    <row r="1422" spans="1:26" x14ac:dyDescent="0.25">
      <c r="A1422" t="s">
        <v>28</v>
      </c>
      <c r="B1422" t="s">
        <v>29</v>
      </c>
      <c r="C1422" s="32">
        <v>2021</v>
      </c>
      <c r="D1422" s="32">
        <v>5</v>
      </c>
      <c r="E1422" t="s">
        <v>164</v>
      </c>
      <c r="F1422" t="s">
        <v>309</v>
      </c>
      <c r="G1422" s="31">
        <v>44158</v>
      </c>
      <c r="H1422" s="31">
        <v>44159</v>
      </c>
      <c r="I1422" s="32">
        <v>295</v>
      </c>
      <c r="J1422" t="s">
        <v>216</v>
      </c>
      <c r="K1422" t="s">
        <v>243</v>
      </c>
      <c r="L1422" t="s">
        <v>204</v>
      </c>
      <c r="M1422" t="s">
        <v>225</v>
      </c>
      <c r="N1422" t="s">
        <v>244</v>
      </c>
      <c r="W1422" s="33">
        <v>25.41</v>
      </c>
      <c r="X1422" t="s">
        <v>201</v>
      </c>
      <c r="Y1422" t="s">
        <v>310</v>
      </c>
      <c r="Z1422" t="s">
        <v>171</v>
      </c>
    </row>
    <row r="1423" spans="1:26" x14ac:dyDescent="0.25">
      <c r="A1423" t="s">
        <v>28</v>
      </c>
      <c r="B1423" t="s">
        <v>29</v>
      </c>
      <c r="C1423" s="32">
        <v>2021</v>
      </c>
      <c r="D1423" s="32">
        <v>5</v>
      </c>
      <c r="E1423" t="s">
        <v>164</v>
      </c>
      <c r="F1423" t="s">
        <v>309</v>
      </c>
      <c r="G1423" s="31">
        <v>44158</v>
      </c>
      <c r="H1423" s="31">
        <v>44159</v>
      </c>
      <c r="I1423" s="32">
        <v>296</v>
      </c>
      <c r="J1423" t="s">
        <v>216</v>
      </c>
      <c r="K1423" t="s">
        <v>243</v>
      </c>
      <c r="L1423" t="s">
        <v>206</v>
      </c>
      <c r="M1423" t="s">
        <v>225</v>
      </c>
      <c r="N1423" t="s">
        <v>244</v>
      </c>
      <c r="W1423" s="33">
        <v>21.24</v>
      </c>
      <c r="X1423" t="s">
        <v>201</v>
      </c>
      <c r="Y1423" t="s">
        <v>310</v>
      </c>
      <c r="Z1423" t="s">
        <v>171</v>
      </c>
    </row>
    <row r="1424" spans="1:26" x14ac:dyDescent="0.25">
      <c r="A1424" t="s">
        <v>28</v>
      </c>
      <c r="B1424" t="s">
        <v>29</v>
      </c>
      <c r="C1424" s="32">
        <v>2021</v>
      </c>
      <c r="D1424" s="32">
        <v>5</v>
      </c>
      <c r="E1424" t="s">
        <v>164</v>
      </c>
      <c r="F1424" t="s">
        <v>309</v>
      </c>
      <c r="G1424" s="31">
        <v>44158</v>
      </c>
      <c r="H1424" s="31">
        <v>44159</v>
      </c>
      <c r="I1424" s="32">
        <v>297</v>
      </c>
      <c r="J1424" t="s">
        <v>216</v>
      </c>
      <c r="K1424" t="s">
        <v>243</v>
      </c>
      <c r="L1424" t="s">
        <v>207</v>
      </c>
      <c r="M1424" t="s">
        <v>225</v>
      </c>
      <c r="N1424" t="s">
        <v>244</v>
      </c>
      <c r="W1424" s="33">
        <v>11.57</v>
      </c>
      <c r="X1424" t="s">
        <v>201</v>
      </c>
      <c r="Y1424" t="s">
        <v>310</v>
      </c>
      <c r="Z1424" t="s">
        <v>171</v>
      </c>
    </row>
    <row r="1425" spans="1:26" x14ac:dyDescent="0.25">
      <c r="A1425" t="s">
        <v>28</v>
      </c>
      <c r="B1425" t="s">
        <v>29</v>
      </c>
      <c r="C1425" s="32">
        <v>2021</v>
      </c>
      <c r="D1425" s="32">
        <v>5</v>
      </c>
      <c r="E1425" t="s">
        <v>164</v>
      </c>
      <c r="F1425" t="s">
        <v>309</v>
      </c>
      <c r="G1425" s="31">
        <v>44158</v>
      </c>
      <c r="H1425" s="31">
        <v>44159</v>
      </c>
      <c r="I1425" s="32">
        <v>298</v>
      </c>
      <c r="J1425" t="s">
        <v>216</v>
      </c>
      <c r="K1425" t="s">
        <v>243</v>
      </c>
      <c r="L1425" t="s">
        <v>209</v>
      </c>
      <c r="M1425" t="s">
        <v>225</v>
      </c>
      <c r="N1425" t="s">
        <v>244</v>
      </c>
      <c r="W1425" s="33">
        <v>20</v>
      </c>
      <c r="X1425" t="s">
        <v>201</v>
      </c>
      <c r="Y1425" t="s">
        <v>310</v>
      </c>
      <c r="Z1425" t="s">
        <v>171</v>
      </c>
    </row>
    <row r="1426" spans="1:26" x14ac:dyDescent="0.25">
      <c r="A1426" t="s">
        <v>28</v>
      </c>
      <c r="B1426" t="s">
        <v>29</v>
      </c>
      <c r="C1426" s="32">
        <v>2021</v>
      </c>
      <c r="D1426" s="32">
        <v>5</v>
      </c>
      <c r="E1426" t="s">
        <v>164</v>
      </c>
      <c r="F1426" t="s">
        <v>309</v>
      </c>
      <c r="G1426" s="31">
        <v>44158</v>
      </c>
      <c r="H1426" s="31">
        <v>44159</v>
      </c>
      <c r="I1426" s="32">
        <v>299</v>
      </c>
      <c r="J1426" t="s">
        <v>234</v>
      </c>
      <c r="K1426" t="s">
        <v>166</v>
      </c>
      <c r="L1426" t="s">
        <v>198</v>
      </c>
      <c r="M1426" t="s">
        <v>187</v>
      </c>
      <c r="O1426" t="s">
        <v>195</v>
      </c>
      <c r="P1426" t="s">
        <v>28</v>
      </c>
      <c r="Q1426" t="s">
        <v>267</v>
      </c>
      <c r="R1426" t="s">
        <v>45</v>
      </c>
      <c r="W1426" s="33">
        <v>2500</v>
      </c>
      <c r="X1426" t="s">
        <v>201</v>
      </c>
      <c r="Y1426" t="s">
        <v>310</v>
      </c>
      <c r="Z1426" t="s">
        <v>171</v>
      </c>
    </row>
    <row r="1427" spans="1:26" x14ac:dyDescent="0.25">
      <c r="A1427" t="s">
        <v>28</v>
      </c>
      <c r="B1427" t="s">
        <v>29</v>
      </c>
      <c r="C1427" s="32">
        <v>2021</v>
      </c>
      <c r="D1427" s="32">
        <v>5</v>
      </c>
      <c r="E1427" t="s">
        <v>164</v>
      </c>
      <c r="F1427" t="s">
        <v>309</v>
      </c>
      <c r="G1427" s="31">
        <v>44158</v>
      </c>
      <c r="H1427" s="31">
        <v>44159</v>
      </c>
      <c r="I1427" s="32">
        <v>300</v>
      </c>
      <c r="J1427" t="s">
        <v>234</v>
      </c>
      <c r="K1427" t="s">
        <v>166</v>
      </c>
      <c r="L1427" t="s">
        <v>203</v>
      </c>
      <c r="M1427" t="s">
        <v>187</v>
      </c>
      <c r="O1427" t="s">
        <v>195</v>
      </c>
      <c r="P1427" t="s">
        <v>28</v>
      </c>
      <c r="Q1427" t="s">
        <v>267</v>
      </c>
      <c r="R1427" t="s">
        <v>45</v>
      </c>
      <c r="W1427" s="33">
        <v>361.5</v>
      </c>
      <c r="X1427" t="s">
        <v>201</v>
      </c>
      <c r="Y1427" t="s">
        <v>310</v>
      </c>
      <c r="Z1427" t="s">
        <v>171</v>
      </c>
    </row>
    <row r="1428" spans="1:26" x14ac:dyDescent="0.25">
      <c r="A1428" t="s">
        <v>28</v>
      </c>
      <c r="B1428" t="s">
        <v>29</v>
      </c>
      <c r="C1428" s="32">
        <v>2021</v>
      </c>
      <c r="D1428" s="32">
        <v>5</v>
      </c>
      <c r="E1428" t="s">
        <v>164</v>
      </c>
      <c r="F1428" t="s">
        <v>309</v>
      </c>
      <c r="G1428" s="31">
        <v>44158</v>
      </c>
      <c r="H1428" s="31">
        <v>44159</v>
      </c>
      <c r="I1428" s="32">
        <v>301</v>
      </c>
      <c r="J1428" t="s">
        <v>234</v>
      </c>
      <c r="K1428" t="s">
        <v>166</v>
      </c>
      <c r="L1428" t="s">
        <v>172</v>
      </c>
      <c r="M1428" t="s">
        <v>187</v>
      </c>
      <c r="O1428" t="s">
        <v>195</v>
      </c>
      <c r="P1428" t="s">
        <v>28</v>
      </c>
      <c r="Q1428" t="s">
        <v>267</v>
      </c>
      <c r="R1428" t="s">
        <v>45</v>
      </c>
      <c r="W1428" s="33">
        <v>179.62</v>
      </c>
      <c r="X1428" t="s">
        <v>201</v>
      </c>
      <c r="Y1428" t="s">
        <v>310</v>
      </c>
      <c r="Z1428" t="s">
        <v>171</v>
      </c>
    </row>
    <row r="1429" spans="1:26" x14ac:dyDescent="0.25">
      <c r="A1429" t="s">
        <v>28</v>
      </c>
      <c r="B1429" t="s">
        <v>29</v>
      </c>
      <c r="C1429" s="32">
        <v>2021</v>
      </c>
      <c r="D1429" s="32">
        <v>5</v>
      </c>
      <c r="E1429" t="s">
        <v>164</v>
      </c>
      <c r="F1429" t="s">
        <v>309</v>
      </c>
      <c r="G1429" s="31">
        <v>44158</v>
      </c>
      <c r="H1429" s="31">
        <v>44159</v>
      </c>
      <c r="I1429" s="32">
        <v>302</v>
      </c>
      <c r="J1429" t="s">
        <v>234</v>
      </c>
      <c r="K1429" t="s">
        <v>166</v>
      </c>
      <c r="L1429" t="s">
        <v>204</v>
      </c>
      <c r="M1429" t="s">
        <v>187</v>
      </c>
      <c r="O1429" t="s">
        <v>195</v>
      </c>
      <c r="P1429" t="s">
        <v>28</v>
      </c>
      <c r="Q1429" t="s">
        <v>267</v>
      </c>
      <c r="R1429" t="s">
        <v>45</v>
      </c>
      <c r="W1429" s="33">
        <v>33.5</v>
      </c>
      <c r="X1429" t="s">
        <v>201</v>
      </c>
      <c r="Y1429" t="s">
        <v>310</v>
      </c>
      <c r="Z1429" t="s">
        <v>171</v>
      </c>
    </row>
    <row r="1430" spans="1:26" x14ac:dyDescent="0.25">
      <c r="A1430" t="s">
        <v>28</v>
      </c>
      <c r="B1430" t="s">
        <v>29</v>
      </c>
      <c r="C1430" s="32">
        <v>2021</v>
      </c>
      <c r="D1430" s="32">
        <v>5</v>
      </c>
      <c r="E1430" t="s">
        <v>164</v>
      </c>
      <c r="F1430" t="s">
        <v>309</v>
      </c>
      <c r="G1430" s="31">
        <v>44158</v>
      </c>
      <c r="H1430" s="31">
        <v>44159</v>
      </c>
      <c r="I1430" s="32">
        <v>303</v>
      </c>
      <c r="J1430" t="s">
        <v>234</v>
      </c>
      <c r="K1430" t="s">
        <v>166</v>
      </c>
      <c r="L1430" t="s">
        <v>205</v>
      </c>
      <c r="M1430" t="s">
        <v>187</v>
      </c>
      <c r="O1430" t="s">
        <v>195</v>
      </c>
      <c r="P1430" t="s">
        <v>28</v>
      </c>
      <c r="Q1430" t="s">
        <v>267</v>
      </c>
      <c r="R1430" t="s">
        <v>45</v>
      </c>
      <c r="W1430" s="33">
        <v>614.5</v>
      </c>
      <c r="X1430" t="s">
        <v>201</v>
      </c>
      <c r="Y1430" t="s">
        <v>310</v>
      </c>
      <c r="Z1430" t="s">
        <v>171</v>
      </c>
    </row>
    <row r="1431" spans="1:26" x14ac:dyDescent="0.25">
      <c r="A1431" t="s">
        <v>28</v>
      </c>
      <c r="B1431" t="s">
        <v>29</v>
      </c>
      <c r="C1431" s="32">
        <v>2021</v>
      </c>
      <c r="D1431" s="32">
        <v>5</v>
      </c>
      <c r="E1431" t="s">
        <v>164</v>
      </c>
      <c r="F1431" t="s">
        <v>309</v>
      </c>
      <c r="G1431" s="31">
        <v>44158</v>
      </c>
      <c r="H1431" s="31">
        <v>44159</v>
      </c>
      <c r="I1431" s="32">
        <v>304</v>
      </c>
      <c r="J1431" t="s">
        <v>234</v>
      </c>
      <c r="K1431" t="s">
        <v>166</v>
      </c>
      <c r="L1431" t="s">
        <v>206</v>
      </c>
      <c r="M1431" t="s">
        <v>187</v>
      </c>
      <c r="O1431" t="s">
        <v>195</v>
      </c>
      <c r="P1431" t="s">
        <v>28</v>
      </c>
      <c r="Q1431" t="s">
        <v>267</v>
      </c>
      <c r="R1431" t="s">
        <v>45</v>
      </c>
      <c r="W1431" s="33">
        <v>28</v>
      </c>
      <c r="X1431" t="s">
        <v>201</v>
      </c>
      <c r="Y1431" t="s">
        <v>310</v>
      </c>
      <c r="Z1431" t="s">
        <v>171</v>
      </c>
    </row>
    <row r="1432" spans="1:26" x14ac:dyDescent="0.25">
      <c r="A1432" t="s">
        <v>28</v>
      </c>
      <c r="B1432" t="s">
        <v>29</v>
      </c>
      <c r="C1432" s="32">
        <v>2021</v>
      </c>
      <c r="D1432" s="32">
        <v>5</v>
      </c>
      <c r="E1432" t="s">
        <v>164</v>
      </c>
      <c r="F1432" t="s">
        <v>309</v>
      </c>
      <c r="G1432" s="31">
        <v>44158</v>
      </c>
      <c r="H1432" s="31">
        <v>44159</v>
      </c>
      <c r="I1432" s="32">
        <v>305</v>
      </c>
      <c r="J1432" t="s">
        <v>234</v>
      </c>
      <c r="K1432" t="s">
        <v>166</v>
      </c>
      <c r="L1432" t="s">
        <v>207</v>
      </c>
      <c r="M1432" t="s">
        <v>187</v>
      </c>
      <c r="O1432" t="s">
        <v>195</v>
      </c>
      <c r="P1432" t="s">
        <v>28</v>
      </c>
      <c r="Q1432" t="s">
        <v>267</v>
      </c>
      <c r="R1432" t="s">
        <v>45</v>
      </c>
      <c r="W1432" s="33">
        <v>15.25</v>
      </c>
      <c r="X1432" t="s">
        <v>201</v>
      </c>
      <c r="Y1432" t="s">
        <v>310</v>
      </c>
      <c r="Z1432" t="s">
        <v>171</v>
      </c>
    </row>
    <row r="1433" spans="1:26" x14ac:dyDescent="0.25">
      <c r="A1433" t="s">
        <v>28</v>
      </c>
      <c r="B1433" t="s">
        <v>29</v>
      </c>
      <c r="C1433" s="32">
        <v>2021</v>
      </c>
      <c r="D1433" s="32">
        <v>5</v>
      </c>
      <c r="E1433" t="s">
        <v>164</v>
      </c>
      <c r="F1433" t="s">
        <v>309</v>
      </c>
      <c r="G1433" s="31">
        <v>44158</v>
      </c>
      <c r="H1433" s="31">
        <v>44159</v>
      </c>
      <c r="I1433" s="32">
        <v>306</v>
      </c>
      <c r="J1433" t="s">
        <v>189</v>
      </c>
      <c r="K1433" t="s">
        <v>190</v>
      </c>
      <c r="L1433" t="s">
        <v>198</v>
      </c>
      <c r="M1433" t="s">
        <v>194</v>
      </c>
      <c r="P1433" t="s">
        <v>28</v>
      </c>
      <c r="Q1433" t="s">
        <v>245</v>
      </c>
      <c r="R1433" t="s">
        <v>45</v>
      </c>
      <c r="W1433" s="33">
        <v>2500</v>
      </c>
      <c r="X1433" t="s">
        <v>201</v>
      </c>
      <c r="Y1433" t="s">
        <v>310</v>
      </c>
      <c r="Z1433" t="s">
        <v>171</v>
      </c>
    </row>
    <row r="1434" spans="1:26" x14ac:dyDescent="0.25">
      <c r="A1434" t="s">
        <v>28</v>
      </c>
      <c r="B1434" t="s">
        <v>29</v>
      </c>
      <c r="C1434" s="32">
        <v>2021</v>
      </c>
      <c r="D1434" s="32">
        <v>5</v>
      </c>
      <c r="E1434" t="s">
        <v>164</v>
      </c>
      <c r="F1434" t="s">
        <v>309</v>
      </c>
      <c r="G1434" s="31">
        <v>44158</v>
      </c>
      <c r="H1434" s="31">
        <v>44159</v>
      </c>
      <c r="I1434" s="32">
        <v>307</v>
      </c>
      <c r="J1434" t="s">
        <v>189</v>
      </c>
      <c r="K1434" t="s">
        <v>190</v>
      </c>
      <c r="L1434" t="s">
        <v>203</v>
      </c>
      <c r="M1434" t="s">
        <v>194</v>
      </c>
      <c r="P1434" t="s">
        <v>28</v>
      </c>
      <c r="Q1434" t="s">
        <v>245</v>
      </c>
      <c r="R1434" t="s">
        <v>45</v>
      </c>
      <c r="W1434" s="33">
        <v>361.5</v>
      </c>
      <c r="X1434" t="s">
        <v>201</v>
      </c>
      <c r="Y1434" t="s">
        <v>310</v>
      </c>
      <c r="Z1434" t="s">
        <v>171</v>
      </c>
    </row>
    <row r="1435" spans="1:26" x14ac:dyDescent="0.25">
      <c r="A1435" t="s">
        <v>28</v>
      </c>
      <c r="B1435" t="s">
        <v>29</v>
      </c>
      <c r="C1435" s="32">
        <v>2021</v>
      </c>
      <c r="D1435" s="32">
        <v>5</v>
      </c>
      <c r="E1435" t="s">
        <v>164</v>
      </c>
      <c r="F1435" t="s">
        <v>309</v>
      </c>
      <c r="G1435" s="31">
        <v>44158</v>
      </c>
      <c r="H1435" s="31">
        <v>44159</v>
      </c>
      <c r="I1435" s="32">
        <v>308</v>
      </c>
      <c r="J1435" t="s">
        <v>189</v>
      </c>
      <c r="K1435" t="s">
        <v>190</v>
      </c>
      <c r="L1435" t="s">
        <v>172</v>
      </c>
      <c r="M1435" t="s">
        <v>194</v>
      </c>
      <c r="P1435" t="s">
        <v>28</v>
      </c>
      <c r="Q1435" t="s">
        <v>245</v>
      </c>
      <c r="R1435" t="s">
        <v>45</v>
      </c>
      <c r="W1435" s="33">
        <v>187.11</v>
      </c>
      <c r="X1435" t="s">
        <v>201</v>
      </c>
      <c r="Y1435" t="s">
        <v>310</v>
      </c>
      <c r="Z1435" t="s">
        <v>171</v>
      </c>
    </row>
    <row r="1436" spans="1:26" x14ac:dyDescent="0.25">
      <c r="A1436" t="s">
        <v>28</v>
      </c>
      <c r="B1436" t="s">
        <v>29</v>
      </c>
      <c r="C1436" s="32">
        <v>2021</v>
      </c>
      <c r="D1436" s="32">
        <v>5</v>
      </c>
      <c r="E1436" t="s">
        <v>164</v>
      </c>
      <c r="F1436" t="s">
        <v>309</v>
      </c>
      <c r="G1436" s="31">
        <v>44158</v>
      </c>
      <c r="H1436" s="31">
        <v>44159</v>
      </c>
      <c r="I1436" s="32">
        <v>309</v>
      </c>
      <c r="J1436" t="s">
        <v>189</v>
      </c>
      <c r="K1436" t="s">
        <v>190</v>
      </c>
      <c r="L1436" t="s">
        <v>204</v>
      </c>
      <c r="M1436" t="s">
        <v>194</v>
      </c>
      <c r="P1436" t="s">
        <v>28</v>
      </c>
      <c r="Q1436" t="s">
        <v>245</v>
      </c>
      <c r="R1436" t="s">
        <v>45</v>
      </c>
      <c r="W1436" s="33">
        <v>33.5</v>
      </c>
      <c r="X1436" t="s">
        <v>201</v>
      </c>
      <c r="Y1436" t="s">
        <v>310</v>
      </c>
      <c r="Z1436" t="s">
        <v>171</v>
      </c>
    </row>
    <row r="1437" spans="1:26" x14ac:dyDescent="0.25">
      <c r="A1437" t="s">
        <v>28</v>
      </c>
      <c r="B1437" t="s">
        <v>29</v>
      </c>
      <c r="C1437" s="32">
        <v>2021</v>
      </c>
      <c r="D1437" s="32">
        <v>5</v>
      </c>
      <c r="E1437" t="s">
        <v>164</v>
      </c>
      <c r="F1437" t="s">
        <v>309</v>
      </c>
      <c r="G1437" s="31">
        <v>44158</v>
      </c>
      <c r="H1437" s="31">
        <v>44159</v>
      </c>
      <c r="I1437" s="32">
        <v>310</v>
      </c>
      <c r="J1437" t="s">
        <v>189</v>
      </c>
      <c r="K1437" t="s">
        <v>190</v>
      </c>
      <c r="L1437" t="s">
        <v>205</v>
      </c>
      <c r="M1437" t="s">
        <v>194</v>
      </c>
      <c r="P1437" t="s">
        <v>28</v>
      </c>
      <c r="Q1437" t="s">
        <v>245</v>
      </c>
      <c r="R1437" t="s">
        <v>45</v>
      </c>
      <c r="W1437" s="33">
        <v>343.5</v>
      </c>
      <c r="X1437" t="s">
        <v>201</v>
      </c>
      <c r="Y1437" t="s">
        <v>310</v>
      </c>
      <c r="Z1437" t="s">
        <v>171</v>
      </c>
    </row>
    <row r="1438" spans="1:26" x14ac:dyDescent="0.25">
      <c r="A1438" t="s">
        <v>28</v>
      </c>
      <c r="B1438" t="s">
        <v>29</v>
      </c>
      <c r="C1438" s="32">
        <v>2021</v>
      </c>
      <c r="D1438" s="32">
        <v>5</v>
      </c>
      <c r="E1438" t="s">
        <v>164</v>
      </c>
      <c r="F1438" t="s">
        <v>309</v>
      </c>
      <c r="G1438" s="31">
        <v>44158</v>
      </c>
      <c r="H1438" s="31">
        <v>44159</v>
      </c>
      <c r="I1438" s="32">
        <v>311</v>
      </c>
      <c r="J1438" t="s">
        <v>189</v>
      </c>
      <c r="K1438" t="s">
        <v>190</v>
      </c>
      <c r="L1438" t="s">
        <v>206</v>
      </c>
      <c r="M1438" t="s">
        <v>194</v>
      </c>
      <c r="P1438" t="s">
        <v>28</v>
      </c>
      <c r="Q1438" t="s">
        <v>245</v>
      </c>
      <c r="R1438" t="s">
        <v>45</v>
      </c>
      <c r="W1438" s="33">
        <v>28</v>
      </c>
      <c r="X1438" t="s">
        <v>201</v>
      </c>
      <c r="Y1438" t="s">
        <v>310</v>
      </c>
      <c r="Z1438" t="s">
        <v>171</v>
      </c>
    </row>
    <row r="1439" spans="1:26" x14ac:dyDescent="0.25">
      <c r="A1439" t="s">
        <v>28</v>
      </c>
      <c r="B1439" t="s">
        <v>29</v>
      </c>
      <c r="C1439" s="32">
        <v>2021</v>
      </c>
      <c r="D1439" s="32">
        <v>5</v>
      </c>
      <c r="E1439" t="s">
        <v>164</v>
      </c>
      <c r="F1439" t="s">
        <v>309</v>
      </c>
      <c r="G1439" s="31">
        <v>44158</v>
      </c>
      <c r="H1439" s="31">
        <v>44159</v>
      </c>
      <c r="I1439" s="32">
        <v>312</v>
      </c>
      <c r="J1439" t="s">
        <v>189</v>
      </c>
      <c r="K1439" t="s">
        <v>190</v>
      </c>
      <c r="L1439" t="s">
        <v>207</v>
      </c>
      <c r="M1439" t="s">
        <v>194</v>
      </c>
      <c r="P1439" t="s">
        <v>28</v>
      </c>
      <c r="Q1439" t="s">
        <v>245</v>
      </c>
      <c r="R1439" t="s">
        <v>45</v>
      </c>
      <c r="W1439" s="33">
        <v>15.25</v>
      </c>
      <c r="X1439" t="s">
        <v>201</v>
      </c>
      <c r="Y1439" t="s">
        <v>310</v>
      </c>
      <c r="Z1439" t="s">
        <v>171</v>
      </c>
    </row>
    <row r="1440" spans="1:26" x14ac:dyDescent="0.25">
      <c r="A1440" t="s">
        <v>28</v>
      </c>
      <c r="B1440" t="s">
        <v>29</v>
      </c>
      <c r="C1440" s="32">
        <v>2021</v>
      </c>
      <c r="D1440" s="32">
        <v>5</v>
      </c>
      <c r="E1440" t="s">
        <v>164</v>
      </c>
      <c r="F1440" t="s">
        <v>309</v>
      </c>
      <c r="G1440" s="31">
        <v>44158</v>
      </c>
      <c r="H1440" s="31">
        <v>44159</v>
      </c>
      <c r="I1440" s="32">
        <v>313</v>
      </c>
      <c r="J1440" t="s">
        <v>189</v>
      </c>
      <c r="K1440" t="s">
        <v>190</v>
      </c>
      <c r="L1440" t="s">
        <v>209</v>
      </c>
      <c r="M1440" t="s">
        <v>194</v>
      </c>
      <c r="P1440" t="s">
        <v>28</v>
      </c>
      <c r="Q1440" t="s">
        <v>245</v>
      </c>
      <c r="R1440" t="s">
        <v>45</v>
      </c>
      <c r="W1440" s="33">
        <v>10</v>
      </c>
      <c r="X1440" t="s">
        <v>201</v>
      </c>
      <c r="Y1440" t="s">
        <v>310</v>
      </c>
      <c r="Z1440" t="s">
        <v>171</v>
      </c>
    </row>
    <row r="1441" spans="1:26" x14ac:dyDescent="0.25">
      <c r="A1441" t="s">
        <v>28</v>
      </c>
      <c r="B1441" t="s">
        <v>29</v>
      </c>
      <c r="C1441" s="32">
        <v>2021</v>
      </c>
      <c r="D1441" s="32">
        <v>5</v>
      </c>
      <c r="E1441" t="s">
        <v>164</v>
      </c>
      <c r="F1441" t="s">
        <v>309</v>
      </c>
      <c r="G1441" s="31">
        <v>44158</v>
      </c>
      <c r="H1441" s="31">
        <v>44159</v>
      </c>
      <c r="I1441" s="32">
        <v>314</v>
      </c>
      <c r="J1441" t="s">
        <v>246</v>
      </c>
      <c r="K1441" t="s">
        <v>166</v>
      </c>
      <c r="L1441" t="s">
        <v>198</v>
      </c>
      <c r="M1441" t="s">
        <v>187</v>
      </c>
      <c r="P1441" t="s">
        <v>28</v>
      </c>
      <c r="Q1441" t="s">
        <v>247</v>
      </c>
      <c r="R1441" t="s">
        <v>45</v>
      </c>
      <c r="W1441" s="33">
        <v>2500</v>
      </c>
      <c r="X1441" t="s">
        <v>201</v>
      </c>
      <c r="Y1441" t="s">
        <v>310</v>
      </c>
      <c r="Z1441" t="s">
        <v>171</v>
      </c>
    </row>
    <row r="1442" spans="1:26" x14ac:dyDescent="0.25">
      <c r="A1442" t="s">
        <v>28</v>
      </c>
      <c r="B1442" t="s">
        <v>29</v>
      </c>
      <c r="C1442" s="32">
        <v>2021</v>
      </c>
      <c r="D1442" s="32">
        <v>5</v>
      </c>
      <c r="E1442" t="s">
        <v>164</v>
      </c>
      <c r="F1442" t="s">
        <v>309</v>
      </c>
      <c r="G1442" s="31">
        <v>44158</v>
      </c>
      <c r="H1442" s="31">
        <v>44159</v>
      </c>
      <c r="I1442" s="32">
        <v>315</v>
      </c>
      <c r="J1442" t="s">
        <v>246</v>
      </c>
      <c r="K1442" t="s">
        <v>166</v>
      </c>
      <c r="L1442" t="s">
        <v>203</v>
      </c>
      <c r="M1442" t="s">
        <v>187</v>
      </c>
      <c r="P1442" t="s">
        <v>28</v>
      </c>
      <c r="Q1442" t="s">
        <v>247</v>
      </c>
      <c r="R1442" t="s">
        <v>45</v>
      </c>
      <c r="W1442" s="33">
        <v>361.5</v>
      </c>
      <c r="X1442" t="s">
        <v>201</v>
      </c>
      <c r="Y1442" t="s">
        <v>310</v>
      </c>
      <c r="Z1442" t="s">
        <v>171</v>
      </c>
    </row>
    <row r="1443" spans="1:26" x14ac:dyDescent="0.25">
      <c r="A1443" t="s">
        <v>28</v>
      </c>
      <c r="B1443" t="s">
        <v>29</v>
      </c>
      <c r="C1443" s="32">
        <v>2021</v>
      </c>
      <c r="D1443" s="32">
        <v>5</v>
      </c>
      <c r="E1443" t="s">
        <v>164</v>
      </c>
      <c r="F1443" t="s">
        <v>309</v>
      </c>
      <c r="G1443" s="31">
        <v>44158</v>
      </c>
      <c r="H1443" s="31">
        <v>44159</v>
      </c>
      <c r="I1443" s="32">
        <v>316</v>
      </c>
      <c r="J1443" t="s">
        <v>246</v>
      </c>
      <c r="K1443" t="s">
        <v>166</v>
      </c>
      <c r="L1443" t="s">
        <v>172</v>
      </c>
      <c r="M1443" t="s">
        <v>187</v>
      </c>
      <c r="P1443" t="s">
        <v>28</v>
      </c>
      <c r="Q1443" t="s">
        <v>247</v>
      </c>
      <c r="R1443" t="s">
        <v>45</v>
      </c>
      <c r="W1443" s="33">
        <v>173.03</v>
      </c>
      <c r="X1443" t="s">
        <v>201</v>
      </c>
      <c r="Y1443" t="s">
        <v>310</v>
      </c>
      <c r="Z1443" t="s">
        <v>171</v>
      </c>
    </row>
    <row r="1444" spans="1:26" x14ac:dyDescent="0.25">
      <c r="A1444" t="s">
        <v>28</v>
      </c>
      <c r="B1444" t="s">
        <v>29</v>
      </c>
      <c r="C1444" s="32">
        <v>2021</v>
      </c>
      <c r="D1444" s="32">
        <v>5</v>
      </c>
      <c r="E1444" t="s">
        <v>164</v>
      </c>
      <c r="F1444" t="s">
        <v>309</v>
      </c>
      <c r="G1444" s="31">
        <v>44158</v>
      </c>
      <c r="H1444" s="31">
        <v>44159</v>
      </c>
      <c r="I1444" s="32">
        <v>317</v>
      </c>
      <c r="J1444" t="s">
        <v>246</v>
      </c>
      <c r="K1444" t="s">
        <v>166</v>
      </c>
      <c r="L1444" t="s">
        <v>204</v>
      </c>
      <c r="M1444" t="s">
        <v>187</v>
      </c>
      <c r="P1444" t="s">
        <v>28</v>
      </c>
      <c r="Q1444" t="s">
        <v>247</v>
      </c>
      <c r="R1444" t="s">
        <v>45</v>
      </c>
      <c r="W1444" s="33">
        <v>33.5</v>
      </c>
      <c r="X1444" t="s">
        <v>201</v>
      </c>
      <c r="Y1444" t="s">
        <v>310</v>
      </c>
      <c r="Z1444" t="s">
        <v>171</v>
      </c>
    </row>
    <row r="1445" spans="1:26" x14ac:dyDescent="0.25">
      <c r="A1445" t="s">
        <v>28</v>
      </c>
      <c r="B1445" t="s">
        <v>29</v>
      </c>
      <c r="C1445" s="32">
        <v>2021</v>
      </c>
      <c r="D1445" s="32">
        <v>5</v>
      </c>
      <c r="E1445" t="s">
        <v>164</v>
      </c>
      <c r="F1445" t="s">
        <v>309</v>
      </c>
      <c r="G1445" s="31">
        <v>44158</v>
      </c>
      <c r="H1445" s="31">
        <v>44159</v>
      </c>
      <c r="I1445" s="32">
        <v>318</v>
      </c>
      <c r="J1445" t="s">
        <v>246</v>
      </c>
      <c r="K1445" t="s">
        <v>166</v>
      </c>
      <c r="L1445" t="s">
        <v>205</v>
      </c>
      <c r="M1445" t="s">
        <v>187</v>
      </c>
      <c r="P1445" t="s">
        <v>28</v>
      </c>
      <c r="Q1445" t="s">
        <v>247</v>
      </c>
      <c r="R1445" t="s">
        <v>45</v>
      </c>
      <c r="W1445" s="33">
        <v>901</v>
      </c>
      <c r="X1445" t="s">
        <v>201</v>
      </c>
      <c r="Y1445" t="s">
        <v>310</v>
      </c>
      <c r="Z1445" t="s">
        <v>171</v>
      </c>
    </row>
    <row r="1446" spans="1:26" x14ac:dyDescent="0.25">
      <c r="A1446" t="s">
        <v>28</v>
      </c>
      <c r="B1446" t="s">
        <v>29</v>
      </c>
      <c r="C1446" s="32">
        <v>2021</v>
      </c>
      <c r="D1446" s="32">
        <v>5</v>
      </c>
      <c r="E1446" t="s">
        <v>164</v>
      </c>
      <c r="F1446" t="s">
        <v>309</v>
      </c>
      <c r="G1446" s="31">
        <v>44158</v>
      </c>
      <c r="H1446" s="31">
        <v>44159</v>
      </c>
      <c r="I1446" s="32">
        <v>319</v>
      </c>
      <c r="J1446" t="s">
        <v>246</v>
      </c>
      <c r="K1446" t="s">
        <v>166</v>
      </c>
      <c r="L1446" t="s">
        <v>206</v>
      </c>
      <c r="M1446" t="s">
        <v>187</v>
      </c>
      <c r="P1446" t="s">
        <v>28</v>
      </c>
      <c r="Q1446" t="s">
        <v>247</v>
      </c>
      <c r="R1446" t="s">
        <v>45</v>
      </c>
      <c r="W1446" s="33">
        <v>28</v>
      </c>
      <c r="X1446" t="s">
        <v>201</v>
      </c>
      <c r="Y1446" t="s">
        <v>310</v>
      </c>
      <c r="Z1446" t="s">
        <v>171</v>
      </c>
    </row>
    <row r="1447" spans="1:26" x14ac:dyDescent="0.25">
      <c r="A1447" t="s">
        <v>28</v>
      </c>
      <c r="B1447" t="s">
        <v>29</v>
      </c>
      <c r="C1447" s="32">
        <v>2021</v>
      </c>
      <c r="D1447" s="32">
        <v>5</v>
      </c>
      <c r="E1447" t="s">
        <v>164</v>
      </c>
      <c r="F1447" t="s">
        <v>309</v>
      </c>
      <c r="G1447" s="31">
        <v>44158</v>
      </c>
      <c r="H1447" s="31">
        <v>44159</v>
      </c>
      <c r="I1447" s="32">
        <v>320</v>
      </c>
      <c r="J1447" t="s">
        <v>246</v>
      </c>
      <c r="K1447" t="s">
        <v>166</v>
      </c>
      <c r="L1447" t="s">
        <v>207</v>
      </c>
      <c r="M1447" t="s">
        <v>187</v>
      </c>
      <c r="P1447" t="s">
        <v>28</v>
      </c>
      <c r="Q1447" t="s">
        <v>247</v>
      </c>
      <c r="R1447" t="s">
        <v>45</v>
      </c>
      <c r="W1447" s="33">
        <v>15.25</v>
      </c>
      <c r="X1447" t="s">
        <v>201</v>
      </c>
      <c r="Y1447" t="s">
        <v>310</v>
      </c>
      <c r="Z1447" t="s">
        <v>171</v>
      </c>
    </row>
    <row r="1448" spans="1:26" x14ac:dyDescent="0.25">
      <c r="A1448" t="s">
        <v>28</v>
      </c>
      <c r="B1448" t="s">
        <v>29</v>
      </c>
      <c r="C1448" s="32">
        <v>2021</v>
      </c>
      <c r="D1448" s="32">
        <v>5</v>
      </c>
      <c r="E1448" t="s">
        <v>164</v>
      </c>
      <c r="F1448" t="s">
        <v>309</v>
      </c>
      <c r="G1448" s="31">
        <v>44158</v>
      </c>
      <c r="H1448" s="31">
        <v>44159</v>
      </c>
      <c r="I1448" s="32">
        <v>321</v>
      </c>
      <c r="J1448" t="s">
        <v>216</v>
      </c>
      <c r="K1448" t="s">
        <v>217</v>
      </c>
      <c r="L1448" t="s">
        <v>198</v>
      </c>
      <c r="M1448" t="s">
        <v>210</v>
      </c>
      <c r="N1448" t="s">
        <v>218</v>
      </c>
      <c r="W1448" s="33">
        <v>3853.71</v>
      </c>
      <c r="X1448" t="s">
        <v>201</v>
      </c>
      <c r="Y1448" t="s">
        <v>310</v>
      </c>
      <c r="Z1448" t="s">
        <v>171</v>
      </c>
    </row>
    <row r="1449" spans="1:26" x14ac:dyDescent="0.25">
      <c r="A1449" t="s">
        <v>28</v>
      </c>
      <c r="B1449" t="s">
        <v>29</v>
      </c>
      <c r="C1449" s="32">
        <v>2021</v>
      </c>
      <c r="D1449" s="32">
        <v>5</v>
      </c>
      <c r="E1449" t="s">
        <v>164</v>
      </c>
      <c r="F1449" t="s">
        <v>309</v>
      </c>
      <c r="G1449" s="31">
        <v>44158</v>
      </c>
      <c r="H1449" s="31">
        <v>44159</v>
      </c>
      <c r="I1449" s="32">
        <v>322</v>
      </c>
      <c r="J1449" t="s">
        <v>216</v>
      </c>
      <c r="K1449" t="s">
        <v>217</v>
      </c>
      <c r="L1449" t="s">
        <v>203</v>
      </c>
      <c r="M1449" t="s">
        <v>210</v>
      </c>
      <c r="N1449" t="s">
        <v>218</v>
      </c>
      <c r="W1449" s="33">
        <v>557.25</v>
      </c>
      <c r="X1449" t="s">
        <v>201</v>
      </c>
      <c r="Y1449" t="s">
        <v>310</v>
      </c>
      <c r="Z1449" t="s">
        <v>171</v>
      </c>
    </row>
    <row r="1450" spans="1:26" x14ac:dyDescent="0.25">
      <c r="A1450" t="s">
        <v>28</v>
      </c>
      <c r="B1450" t="s">
        <v>29</v>
      </c>
      <c r="C1450" s="32">
        <v>2021</v>
      </c>
      <c r="D1450" s="32">
        <v>5</v>
      </c>
      <c r="E1450" t="s">
        <v>164</v>
      </c>
      <c r="F1450" t="s">
        <v>309</v>
      </c>
      <c r="G1450" s="31">
        <v>44158</v>
      </c>
      <c r="H1450" s="31">
        <v>44159</v>
      </c>
      <c r="I1450" s="32">
        <v>323</v>
      </c>
      <c r="J1450" t="s">
        <v>216</v>
      </c>
      <c r="K1450" t="s">
        <v>217</v>
      </c>
      <c r="L1450" t="s">
        <v>172</v>
      </c>
      <c r="M1450" t="s">
        <v>210</v>
      </c>
      <c r="N1450" t="s">
        <v>218</v>
      </c>
      <c r="W1450" s="33">
        <v>279.14</v>
      </c>
      <c r="X1450" t="s">
        <v>201</v>
      </c>
      <c r="Y1450" t="s">
        <v>310</v>
      </c>
      <c r="Z1450" t="s">
        <v>171</v>
      </c>
    </row>
    <row r="1451" spans="1:26" x14ac:dyDescent="0.25">
      <c r="A1451" t="s">
        <v>28</v>
      </c>
      <c r="B1451" t="s">
        <v>29</v>
      </c>
      <c r="C1451" s="32">
        <v>2021</v>
      </c>
      <c r="D1451" s="32">
        <v>5</v>
      </c>
      <c r="E1451" t="s">
        <v>164</v>
      </c>
      <c r="F1451" t="s">
        <v>309</v>
      </c>
      <c r="G1451" s="31">
        <v>44158</v>
      </c>
      <c r="H1451" s="31">
        <v>44159</v>
      </c>
      <c r="I1451" s="32">
        <v>324</v>
      </c>
      <c r="J1451" t="s">
        <v>216</v>
      </c>
      <c r="K1451" t="s">
        <v>217</v>
      </c>
      <c r="L1451" t="s">
        <v>204</v>
      </c>
      <c r="M1451" t="s">
        <v>210</v>
      </c>
      <c r="N1451" t="s">
        <v>218</v>
      </c>
      <c r="W1451" s="33">
        <v>51.64</v>
      </c>
      <c r="X1451" t="s">
        <v>201</v>
      </c>
      <c r="Y1451" t="s">
        <v>310</v>
      </c>
      <c r="Z1451" t="s">
        <v>171</v>
      </c>
    </row>
    <row r="1452" spans="1:26" x14ac:dyDescent="0.25">
      <c r="A1452" t="s">
        <v>28</v>
      </c>
      <c r="B1452" t="s">
        <v>29</v>
      </c>
      <c r="C1452" s="32">
        <v>2021</v>
      </c>
      <c r="D1452" s="32">
        <v>5</v>
      </c>
      <c r="E1452" t="s">
        <v>164</v>
      </c>
      <c r="F1452" t="s">
        <v>309</v>
      </c>
      <c r="G1452" s="31">
        <v>44158</v>
      </c>
      <c r="H1452" s="31">
        <v>44159</v>
      </c>
      <c r="I1452" s="32">
        <v>325</v>
      </c>
      <c r="J1452" t="s">
        <v>216</v>
      </c>
      <c r="K1452" t="s">
        <v>217</v>
      </c>
      <c r="L1452" t="s">
        <v>205</v>
      </c>
      <c r="M1452" t="s">
        <v>210</v>
      </c>
      <c r="N1452" t="s">
        <v>218</v>
      </c>
      <c r="W1452" s="33">
        <v>1081.2</v>
      </c>
      <c r="X1452" t="s">
        <v>201</v>
      </c>
      <c r="Y1452" t="s">
        <v>310</v>
      </c>
      <c r="Z1452" t="s">
        <v>171</v>
      </c>
    </row>
    <row r="1453" spans="1:26" x14ac:dyDescent="0.25">
      <c r="A1453" t="s">
        <v>28</v>
      </c>
      <c r="B1453" t="s">
        <v>29</v>
      </c>
      <c r="C1453" s="32">
        <v>2021</v>
      </c>
      <c r="D1453" s="32">
        <v>5</v>
      </c>
      <c r="E1453" t="s">
        <v>164</v>
      </c>
      <c r="F1453" t="s">
        <v>309</v>
      </c>
      <c r="G1453" s="31">
        <v>44158</v>
      </c>
      <c r="H1453" s="31">
        <v>44159</v>
      </c>
      <c r="I1453" s="32">
        <v>326</v>
      </c>
      <c r="J1453" t="s">
        <v>216</v>
      </c>
      <c r="K1453" t="s">
        <v>217</v>
      </c>
      <c r="L1453" t="s">
        <v>206</v>
      </c>
      <c r="M1453" t="s">
        <v>210</v>
      </c>
      <c r="N1453" t="s">
        <v>218</v>
      </c>
      <c r="W1453" s="33">
        <v>43.16</v>
      </c>
      <c r="X1453" t="s">
        <v>201</v>
      </c>
      <c r="Y1453" t="s">
        <v>310</v>
      </c>
      <c r="Z1453" t="s">
        <v>171</v>
      </c>
    </row>
    <row r="1454" spans="1:26" x14ac:dyDescent="0.25">
      <c r="A1454" t="s">
        <v>28</v>
      </c>
      <c r="B1454" t="s">
        <v>29</v>
      </c>
      <c r="C1454" s="32">
        <v>2021</v>
      </c>
      <c r="D1454" s="32">
        <v>5</v>
      </c>
      <c r="E1454" t="s">
        <v>164</v>
      </c>
      <c r="F1454" t="s">
        <v>309</v>
      </c>
      <c r="G1454" s="31">
        <v>44158</v>
      </c>
      <c r="H1454" s="31">
        <v>44159</v>
      </c>
      <c r="I1454" s="32">
        <v>327</v>
      </c>
      <c r="J1454" t="s">
        <v>216</v>
      </c>
      <c r="K1454" t="s">
        <v>217</v>
      </c>
      <c r="L1454" t="s">
        <v>207</v>
      </c>
      <c r="M1454" t="s">
        <v>210</v>
      </c>
      <c r="N1454" t="s">
        <v>218</v>
      </c>
      <c r="W1454" s="33">
        <v>23.51</v>
      </c>
      <c r="X1454" t="s">
        <v>201</v>
      </c>
      <c r="Y1454" t="s">
        <v>310</v>
      </c>
      <c r="Z1454" t="s">
        <v>171</v>
      </c>
    </row>
    <row r="1455" spans="1:26" x14ac:dyDescent="0.25">
      <c r="A1455" t="s">
        <v>28</v>
      </c>
      <c r="B1455" t="s">
        <v>29</v>
      </c>
      <c r="C1455" s="32">
        <v>2021</v>
      </c>
      <c r="D1455" s="32">
        <v>5</v>
      </c>
      <c r="E1455" t="s">
        <v>164</v>
      </c>
      <c r="F1455" t="s">
        <v>309</v>
      </c>
      <c r="G1455" s="31">
        <v>44158</v>
      </c>
      <c r="H1455" s="31">
        <v>44159</v>
      </c>
      <c r="I1455" s="32">
        <v>328</v>
      </c>
      <c r="J1455" t="s">
        <v>216</v>
      </c>
      <c r="K1455" t="s">
        <v>217</v>
      </c>
      <c r="L1455" t="s">
        <v>209</v>
      </c>
      <c r="M1455" t="s">
        <v>210</v>
      </c>
      <c r="N1455" t="s">
        <v>218</v>
      </c>
      <c r="W1455" s="33">
        <v>24</v>
      </c>
      <c r="X1455" t="s">
        <v>201</v>
      </c>
      <c r="Y1455" t="s">
        <v>310</v>
      </c>
      <c r="Z1455" t="s">
        <v>171</v>
      </c>
    </row>
    <row r="1456" spans="1:26" x14ac:dyDescent="0.25">
      <c r="A1456" t="s">
        <v>28</v>
      </c>
      <c r="B1456" t="s">
        <v>29</v>
      </c>
      <c r="C1456" s="32">
        <v>2021</v>
      </c>
      <c r="D1456" s="32">
        <v>5</v>
      </c>
      <c r="E1456" t="s">
        <v>164</v>
      </c>
      <c r="F1456" t="s">
        <v>309</v>
      </c>
      <c r="G1456" s="31">
        <v>44158</v>
      </c>
      <c r="H1456" s="31">
        <v>44159</v>
      </c>
      <c r="I1456" s="32">
        <v>329</v>
      </c>
      <c r="J1456" t="s">
        <v>246</v>
      </c>
      <c r="K1456" t="s">
        <v>166</v>
      </c>
      <c r="L1456" t="s">
        <v>219</v>
      </c>
      <c r="M1456" t="s">
        <v>237</v>
      </c>
      <c r="P1456" t="s">
        <v>28</v>
      </c>
      <c r="Q1456" t="s">
        <v>247</v>
      </c>
      <c r="R1456" t="s">
        <v>45</v>
      </c>
      <c r="W1456" s="33">
        <v>2187.5</v>
      </c>
      <c r="X1456" t="s">
        <v>201</v>
      </c>
      <c r="Y1456" t="s">
        <v>310</v>
      </c>
      <c r="Z1456" t="s">
        <v>171</v>
      </c>
    </row>
    <row r="1457" spans="1:26" x14ac:dyDescent="0.25">
      <c r="A1457" t="s">
        <v>28</v>
      </c>
      <c r="B1457" t="s">
        <v>29</v>
      </c>
      <c r="C1457" s="32">
        <v>2021</v>
      </c>
      <c r="D1457" s="32">
        <v>5</v>
      </c>
      <c r="E1457" t="s">
        <v>164</v>
      </c>
      <c r="F1457" t="s">
        <v>309</v>
      </c>
      <c r="G1457" s="31">
        <v>44158</v>
      </c>
      <c r="H1457" s="31">
        <v>44159</v>
      </c>
      <c r="I1457" s="32">
        <v>331</v>
      </c>
      <c r="J1457" t="s">
        <v>246</v>
      </c>
      <c r="K1457" t="s">
        <v>166</v>
      </c>
      <c r="L1457" t="s">
        <v>172</v>
      </c>
      <c r="M1457" t="s">
        <v>237</v>
      </c>
      <c r="P1457" t="s">
        <v>28</v>
      </c>
      <c r="Q1457" t="s">
        <v>247</v>
      </c>
      <c r="R1457" t="s">
        <v>45</v>
      </c>
      <c r="W1457" s="33">
        <v>160.25</v>
      </c>
      <c r="X1457" t="s">
        <v>201</v>
      </c>
      <c r="Y1457" t="s">
        <v>310</v>
      </c>
      <c r="Z1457" t="s">
        <v>171</v>
      </c>
    </row>
    <row r="1458" spans="1:26" x14ac:dyDescent="0.25">
      <c r="A1458" t="s">
        <v>28</v>
      </c>
      <c r="B1458" t="s">
        <v>29</v>
      </c>
      <c r="C1458" s="32">
        <v>2021</v>
      </c>
      <c r="D1458" s="32">
        <v>5</v>
      </c>
      <c r="E1458" t="s">
        <v>164</v>
      </c>
      <c r="F1458" t="s">
        <v>309</v>
      </c>
      <c r="G1458" s="31">
        <v>44158</v>
      </c>
      <c r="H1458" s="31">
        <v>44159</v>
      </c>
      <c r="I1458" s="32">
        <v>332</v>
      </c>
      <c r="J1458" t="s">
        <v>246</v>
      </c>
      <c r="K1458" t="s">
        <v>166</v>
      </c>
      <c r="L1458" t="s">
        <v>204</v>
      </c>
      <c r="M1458" t="s">
        <v>237</v>
      </c>
      <c r="P1458" t="s">
        <v>28</v>
      </c>
      <c r="Q1458" t="s">
        <v>247</v>
      </c>
      <c r="R1458" t="s">
        <v>45</v>
      </c>
      <c r="W1458" s="33">
        <v>29.31</v>
      </c>
      <c r="X1458" t="s">
        <v>201</v>
      </c>
      <c r="Y1458" t="s">
        <v>310</v>
      </c>
      <c r="Z1458" t="s">
        <v>171</v>
      </c>
    </row>
    <row r="1459" spans="1:26" x14ac:dyDescent="0.25">
      <c r="A1459" t="s">
        <v>28</v>
      </c>
      <c r="B1459" t="s">
        <v>29</v>
      </c>
      <c r="C1459" s="32">
        <v>2021</v>
      </c>
      <c r="D1459" s="32">
        <v>5</v>
      </c>
      <c r="E1459" t="s">
        <v>164</v>
      </c>
      <c r="F1459" t="s">
        <v>309</v>
      </c>
      <c r="G1459" s="31">
        <v>44158</v>
      </c>
      <c r="H1459" s="31">
        <v>44159</v>
      </c>
      <c r="I1459" s="32">
        <v>333</v>
      </c>
      <c r="J1459" t="s">
        <v>246</v>
      </c>
      <c r="K1459" t="s">
        <v>166</v>
      </c>
      <c r="L1459" t="s">
        <v>205</v>
      </c>
      <c r="M1459" t="s">
        <v>237</v>
      </c>
      <c r="P1459" t="s">
        <v>28</v>
      </c>
      <c r="Q1459" t="s">
        <v>247</v>
      </c>
      <c r="R1459" t="s">
        <v>45</v>
      </c>
      <c r="W1459" s="33">
        <v>307.25</v>
      </c>
      <c r="X1459" t="s">
        <v>201</v>
      </c>
      <c r="Y1459" t="s">
        <v>310</v>
      </c>
      <c r="Z1459" t="s">
        <v>171</v>
      </c>
    </row>
    <row r="1460" spans="1:26" x14ac:dyDescent="0.25">
      <c r="A1460" t="s">
        <v>28</v>
      </c>
      <c r="B1460" t="s">
        <v>29</v>
      </c>
      <c r="C1460" s="32">
        <v>2021</v>
      </c>
      <c r="D1460" s="32">
        <v>5</v>
      </c>
      <c r="E1460" t="s">
        <v>164</v>
      </c>
      <c r="F1460" t="s">
        <v>309</v>
      </c>
      <c r="G1460" s="31">
        <v>44158</v>
      </c>
      <c r="H1460" s="31">
        <v>44159</v>
      </c>
      <c r="I1460" s="32">
        <v>334</v>
      </c>
      <c r="J1460" t="s">
        <v>246</v>
      </c>
      <c r="K1460" t="s">
        <v>166</v>
      </c>
      <c r="L1460" t="s">
        <v>206</v>
      </c>
      <c r="M1460" t="s">
        <v>237</v>
      </c>
      <c r="P1460" t="s">
        <v>28</v>
      </c>
      <c r="Q1460" t="s">
        <v>247</v>
      </c>
      <c r="R1460" t="s">
        <v>45</v>
      </c>
      <c r="W1460" s="33">
        <v>24.5</v>
      </c>
      <c r="X1460" t="s">
        <v>201</v>
      </c>
      <c r="Y1460" t="s">
        <v>310</v>
      </c>
      <c r="Z1460" t="s">
        <v>171</v>
      </c>
    </row>
    <row r="1461" spans="1:26" x14ac:dyDescent="0.25">
      <c r="A1461" t="s">
        <v>28</v>
      </c>
      <c r="B1461" t="s">
        <v>29</v>
      </c>
      <c r="C1461" s="32">
        <v>2021</v>
      </c>
      <c r="D1461" s="32">
        <v>5</v>
      </c>
      <c r="E1461" t="s">
        <v>164</v>
      </c>
      <c r="F1461" t="s">
        <v>309</v>
      </c>
      <c r="G1461" s="31">
        <v>44158</v>
      </c>
      <c r="H1461" s="31">
        <v>44159</v>
      </c>
      <c r="I1461" s="32">
        <v>335</v>
      </c>
      <c r="J1461" t="s">
        <v>246</v>
      </c>
      <c r="K1461" t="s">
        <v>166</v>
      </c>
      <c r="L1461" t="s">
        <v>239</v>
      </c>
      <c r="M1461" t="s">
        <v>237</v>
      </c>
      <c r="P1461" t="s">
        <v>28</v>
      </c>
      <c r="Q1461" t="s">
        <v>247</v>
      </c>
      <c r="R1461" t="s">
        <v>45</v>
      </c>
      <c r="W1461" s="33">
        <v>185.94</v>
      </c>
      <c r="X1461" t="s">
        <v>201</v>
      </c>
      <c r="Y1461" t="s">
        <v>310</v>
      </c>
      <c r="Z1461" t="s">
        <v>171</v>
      </c>
    </row>
    <row r="1462" spans="1:26" x14ac:dyDescent="0.25">
      <c r="A1462" t="s">
        <v>28</v>
      </c>
      <c r="B1462" t="s">
        <v>29</v>
      </c>
      <c r="C1462" s="32">
        <v>2021</v>
      </c>
      <c r="D1462" s="32">
        <v>5</v>
      </c>
      <c r="E1462" t="s">
        <v>164</v>
      </c>
      <c r="F1462" t="s">
        <v>309</v>
      </c>
      <c r="G1462" s="31">
        <v>44158</v>
      </c>
      <c r="H1462" s="31">
        <v>44159</v>
      </c>
      <c r="I1462" s="32">
        <v>336</v>
      </c>
      <c r="J1462" t="s">
        <v>246</v>
      </c>
      <c r="K1462" t="s">
        <v>166</v>
      </c>
      <c r="L1462" t="s">
        <v>209</v>
      </c>
      <c r="M1462" t="s">
        <v>237</v>
      </c>
      <c r="P1462" t="s">
        <v>28</v>
      </c>
      <c r="Q1462" t="s">
        <v>247</v>
      </c>
      <c r="R1462" t="s">
        <v>45</v>
      </c>
      <c r="W1462" s="33">
        <v>10</v>
      </c>
      <c r="X1462" t="s">
        <v>201</v>
      </c>
      <c r="Y1462" t="s">
        <v>310</v>
      </c>
      <c r="Z1462" t="s">
        <v>171</v>
      </c>
    </row>
    <row r="1463" spans="1:26" x14ac:dyDescent="0.25">
      <c r="A1463" t="s">
        <v>28</v>
      </c>
      <c r="B1463" t="s">
        <v>29</v>
      </c>
      <c r="C1463" s="32">
        <v>2021</v>
      </c>
      <c r="D1463" s="32">
        <v>5</v>
      </c>
      <c r="E1463" t="s">
        <v>164</v>
      </c>
      <c r="F1463" t="s">
        <v>309</v>
      </c>
      <c r="G1463" s="31">
        <v>44158</v>
      </c>
      <c r="H1463" s="31">
        <v>44159</v>
      </c>
      <c r="I1463" s="32">
        <v>337</v>
      </c>
      <c r="J1463" t="s">
        <v>173</v>
      </c>
      <c r="K1463" t="s">
        <v>174</v>
      </c>
      <c r="L1463" t="s">
        <v>198</v>
      </c>
      <c r="M1463" t="s">
        <v>237</v>
      </c>
      <c r="P1463" t="s">
        <v>28</v>
      </c>
      <c r="Q1463" t="s">
        <v>176</v>
      </c>
      <c r="R1463" t="s">
        <v>45</v>
      </c>
      <c r="W1463" s="33">
        <v>1002.08</v>
      </c>
      <c r="X1463" t="s">
        <v>201</v>
      </c>
      <c r="Y1463" t="s">
        <v>310</v>
      </c>
      <c r="Z1463" t="s">
        <v>171</v>
      </c>
    </row>
    <row r="1464" spans="1:26" x14ac:dyDescent="0.25">
      <c r="A1464" t="s">
        <v>28</v>
      </c>
      <c r="B1464" t="s">
        <v>29</v>
      </c>
      <c r="C1464" s="32">
        <v>2021</v>
      </c>
      <c r="D1464" s="32">
        <v>5</v>
      </c>
      <c r="E1464" t="s">
        <v>164</v>
      </c>
      <c r="F1464" t="s">
        <v>309</v>
      </c>
      <c r="G1464" s="31">
        <v>44158</v>
      </c>
      <c r="H1464" s="31">
        <v>44159</v>
      </c>
      <c r="I1464" s="32">
        <v>338</v>
      </c>
      <c r="J1464" t="s">
        <v>173</v>
      </c>
      <c r="K1464" t="s">
        <v>174</v>
      </c>
      <c r="L1464" t="s">
        <v>203</v>
      </c>
      <c r="M1464" t="s">
        <v>237</v>
      </c>
      <c r="P1464" t="s">
        <v>28</v>
      </c>
      <c r="Q1464" t="s">
        <v>176</v>
      </c>
      <c r="R1464" t="s">
        <v>45</v>
      </c>
      <c r="W1464" s="33">
        <v>144.9</v>
      </c>
      <c r="X1464" t="s">
        <v>201</v>
      </c>
      <c r="Y1464" t="s">
        <v>310</v>
      </c>
      <c r="Z1464" t="s">
        <v>171</v>
      </c>
    </row>
    <row r="1465" spans="1:26" x14ac:dyDescent="0.25">
      <c r="A1465" t="s">
        <v>28</v>
      </c>
      <c r="B1465" t="s">
        <v>29</v>
      </c>
      <c r="C1465" s="32">
        <v>2021</v>
      </c>
      <c r="D1465" s="32">
        <v>5</v>
      </c>
      <c r="E1465" t="s">
        <v>164</v>
      </c>
      <c r="F1465" t="s">
        <v>309</v>
      </c>
      <c r="G1465" s="31">
        <v>44158</v>
      </c>
      <c r="H1465" s="31">
        <v>44159</v>
      </c>
      <c r="I1465" s="32">
        <v>339</v>
      </c>
      <c r="J1465" t="s">
        <v>173</v>
      </c>
      <c r="K1465" t="s">
        <v>174</v>
      </c>
      <c r="L1465" t="s">
        <v>172</v>
      </c>
      <c r="M1465" t="s">
        <v>237</v>
      </c>
      <c r="P1465" t="s">
        <v>28</v>
      </c>
      <c r="Q1465" t="s">
        <v>176</v>
      </c>
      <c r="R1465" t="s">
        <v>45</v>
      </c>
      <c r="W1465" s="33">
        <v>74.67</v>
      </c>
      <c r="X1465" t="s">
        <v>201</v>
      </c>
      <c r="Y1465" t="s">
        <v>310</v>
      </c>
      <c r="Z1465" t="s">
        <v>171</v>
      </c>
    </row>
    <row r="1466" spans="1:26" x14ac:dyDescent="0.25">
      <c r="A1466" t="s">
        <v>28</v>
      </c>
      <c r="B1466" t="s">
        <v>29</v>
      </c>
      <c r="C1466" s="32">
        <v>2021</v>
      </c>
      <c r="D1466" s="32">
        <v>5</v>
      </c>
      <c r="E1466" t="s">
        <v>164</v>
      </c>
      <c r="F1466" t="s">
        <v>309</v>
      </c>
      <c r="G1466" s="31">
        <v>44158</v>
      </c>
      <c r="H1466" s="31">
        <v>44159</v>
      </c>
      <c r="I1466" s="32">
        <v>340</v>
      </c>
      <c r="J1466" t="s">
        <v>173</v>
      </c>
      <c r="K1466" t="s">
        <v>174</v>
      </c>
      <c r="L1466" t="s">
        <v>204</v>
      </c>
      <c r="M1466" t="s">
        <v>237</v>
      </c>
      <c r="P1466" t="s">
        <v>28</v>
      </c>
      <c r="Q1466" t="s">
        <v>176</v>
      </c>
      <c r="R1466" t="s">
        <v>45</v>
      </c>
      <c r="W1466" s="33">
        <v>13.43</v>
      </c>
      <c r="X1466" t="s">
        <v>201</v>
      </c>
      <c r="Y1466" t="s">
        <v>310</v>
      </c>
      <c r="Z1466" t="s">
        <v>171</v>
      </c>
    </row>
    <row r="1467" spans="1:26" x14ac:dyDescent="0.25">
      <c r="A1467" t="s">
        <v>28</v>
      </c>
      <c r="B1467" t="s">
        <v>29</v>
      </c>
      <c r="C1467" s="32">
        <v>2021</v>
      </c>
      <c r="D1467" s="32">
        <v>5</v>
      </c>
      <c r="E1467" t="s">
        <v>164</v>
      </c>
      <c r="F1467" t="s">
        <v>309</v>
      </c>
      <c r="G1467" s="31">
        <v>44158</v>
      </c>
      <c r="H1467" s="31">
        <v>44159</v>
      </c>
      <c r="I1467" s="32">
        <v>341</v>
      </c>
      <c r="J1467" t="s">
        <v>173</v>
      </c>
      <c r="K1467" t="s">
        <v>174</v>
      </c>
      <c r="L1467" t="s">
        <v>205</v>
      </c>
      <c r="M1467" t="s">
        <v>237</v>
      </c>
      <c r="P1467" t="s">
        <v>28</v>
      </c>
      <c r="Q1467" t="s">
        <v>176</v>
      </c>
      <c r="R1467" t="s">
        <v>45</v>
      </c>
      <c r="W1467" s="33">
        <v>122.9</v>
      </c>
      <c r="X1467" t="s">
        <v>201</v>
      </c>
      <c r="Y1467" t="s">
        <v>310</v>
      </c>
      <c r="Z1467" t="s">
        <v>171</v>
      </c>
    </row>
    <row r="1468" spans="1:26" x14ac:dyDescent="0.25">
      <c r="A1468" t="s">
        <v>28</v>
      </c>
      <c r="B1468" t="s">
        <v>29</v>
      </c>
      <c r="C1468" s="32">
        <v>2021</v>
      </c>
      <c r="D1468" s="32">
        <v>5</v>
      </c>
      <c r="E1468" t="s">
        <v>164</v>
      </c>
      <c r="F1468" t="s">
        <v>309</v>
      </c>
      <c r="G1468" s="31">
        <v>44158</v>
      </c>
      <c r="H1468" s="31">
        <v>44159</v>
      </c>
      <c r="I1468" s="32">
        <v>342</v>
      </c>
      <c r="J1468" t="s">
        <v>173</v>
      </c>
      <c r="K1468" t="s">
        <v>174</v>
      </c>
      <c r="L1468" t="s">
        <v>206</v>
      </c>
      <c r="M1468" t="s">
        <v>237</v>
      </c>
      <c r="P1468" t="s">
        <v>28</v>
      </c>
      <c r="Q1468" t="s">
        <v>176</v>
      </c>
      <c r="R1468" t="s">
        <v>45</v>
      </c>
      <c r="W1468" s="33">
        <v>11.22</v>
      </c>
      <c r="X1468" t="s">
        <v>201</v>
      </c>
      <c r="Y1468" t="s">
        <v>310</v>
      </c>
      <c r="Z1468" t="s">
        <v>171</v>
      </c>
    </row>
    <row r="1469" spans="1:26" x14ac:dyDescent="0.25">
      <c r="A1469" t="s">
        <v>28</v>
      </c>
      <c r="B1469" t="s">
        <v>29</v>
      </c>
      <c r="C1469" s="32">
        <v>2021</v>
      </c>
      <c r="D1469" s="32">
        <v>5</v>
      </c>
      <c r="E1469" t="s">
        <v>164</v>
      </c>
      <c r="F1469" t="s">
        <v>309</v>
      </c>
      <c r="G1469" s="31">
        <v>44158</v>
      </c>
      <c r="H1469" s="31">
        <v>44159</v>
      </c>
      <c r="I1469" s="32">
        <v>343</v>
      </c>
      <c r="J1469" t="s">
        <v>173</v>
      </c>
      <c r="K1469" t="s">
        <v>174</v>
      </c>
      <c r="L1469" t="s">
        <v>207</v>
      </c>
      <c r="M1469" t="s">
        <v>237</v>
      </c>
      <c r="P1469" t="s">
        <v>28</v>
      </c>
      <c r="Q1469" t="s">
        <v>176</v>
      </c>
      <c r="R1469" t="s">
        <v>45</v>
      </c>
      <c r="W1469" s="33">
        <v>6.11</v>
      </c>
      <c r="X1469" t="s">
        <v>201</v>
      </c>
      <c r="Y1469" t="s">
        <v>310</v>
      </c>
      <c r="Z1469" t="s">
        <v>171</v>
      </c>
    </row>
    <row r="1470" spans="1:26" x14ac:dyDescent="0.25">
      <c r="A1470" t="s">
        <v>28</v>
      </c>
      <c r="B1470" t="s">
        <v>29</v>
      </c>
      <c r="C1470" s="32">
        <v>2021</v>
      </c>
      <c r="D1470" s="32">
        <v>5</v>
      </c>
      <c r="E1470" t="s">
        <v>164</v>
      </c>
      <c r="F1470" t="s">
        <v>309</v>
      </c>
      <c r="G1470" s="31">
        <v>44158</v>
      </c>
      <c r="H1470" s="31">
        <v>44159</v>
      </c>
      <c r="I1470" s="32">
        <v>344</v>
      </c>
      <c r="J1470" t="s">
        <v>173</v>
      </c>
      <c r="K1470" t="s">
        <v>174</v>
      </c>
      <c r="L1470" t="s">
        <v>209</v>
      </c>
      <c r="M1470" t="s">
        <v>237</v>
      </c>
      <c r="P1470" t="s">
        <v>28</v>
      </c>
      <c r="Q1470" t="s">
        <v>176</v>
      </c>
      <c r="R1470" t="s">
        <v>45</v>
      </c>
      <c r="W1470" s="33">
        <v>4</v>
      </c>
      <c r="X1470" t="s">
        <v>201</v>
      </c>
      <c r="Y1470" t="s">
        <v>310</v>
      </c>
      <c r="Z1470" t="s">
        <v>171</v>
      </c>
    </row>
    <row r="1471" spans="1:26" x14ac:dyDescent="0.25">
      <c r="A1471" t="s">
        <v>28</v>
      </c>
      <c r="B1471" t="s">
        <v>29</v>
      </c>
      <c r="C1471" s="32">
        <v>2021</v>
      </c>
      <c r="D1471" s="32">
        <v>5</v>
      </c>
      <c r="E1471" t="s">
        <v>164</v>
      </c>
      <c r="F1471" t="s">
        <v>309</v>
      </c>
      <c r="G1471" s="31">
        <v>44158</v>
      </c>
      <c r="H1471" s="31">
        <v>44159</v>
      </c>
      <c r="I1471" s="32">
        <v>345</v>
      </c>
      <c r="J1471" t="s">
        <v>216</v>
      </c>
      <c r="K1471" t="s">
        <v>217</v>
      </c>
      <c r="L1471" t="s">
        <v>198</v>
      </c>
      <c r="M1471" t="s">
        <v>237</v>
      </c>
      <c r="N1471" t="s">
        <v>218</v>
      </c>
      <c r="W1471" s="33">
        <v>1002.09</v>
      </c>
      <c r="X1471" t="s">
        <v>201</v>
      </c>
      <c r="Y1471" t="s">
        <v>310</v>
      </c>
      <c r="Z1471" t="s">
        <v>171</v>
      </c>
    </row>
    <row r="1472" spans="1:26" x14ac:dyDescent="0.25">
      <c r="A1472" t="s">
        <v>28</v>
      </c>
      <c r="B1472" t="s">
        <v>29</v>
      </c>
      <c r="C1472" s="32">
        <v>2021</v>
      </c>
      <c r="D1472" s="32">
        <v>5</v>
      </c>
      <c r="E1472" t="s">
        <v>164</v>
      </c>
      <c r="F1472" t="s">
        <v>309</v>
      </c>
      <c r="G1472" s="31">
        <v>44158</v>
      </c>
      <c r="H1472" s="31">
        <v>44159</v>
      </c>
      <c r="I1472" s="32">
        <v>346</v>
      </c>
      <c r="J1472" t="s">
        <v>216</v>
      </c>
      <c r="K1472" t="s">
        <v>217</v>
      </c>
      <c r="L1472" t="s">
        <v>203</v>
      </c>
      <c r="M1472" t="s">
        <v>237</v>
      </c>
      <c r="N1472" t="s">
        <v>218</v>
      </c>
      <c r="W1472" s="33">
        <v>144.9</v>
      </c>
      <c r="X1472" t="s">
        <v>201</v>
      </c>
      <c r="Y1472" t="s">
        <v>310</v>
      </c>
      <c r="Z1472" t="s">
        <v>171</v>
      </c>
    </row>
    <row r="1473" spans="1:26" x14ac:dyDescent="0.25">
      <c r="A1473" t="s">
        <v>28</v>
      </c>
      <c r="B1473" t="s">
        <v>29</v>
      </c>
      <c r="C1473" s="32">
        <v>2021</v>
      </c>
      <c r="D1473" s="32">
        <v>5</v>
      </c>
      <c r="E1473" t="s">
        <v>164</v>
      </c>
      <c r="F1473" t="s">
        <v>309</v>
      </c>
      <c r="G1473" s="31">
        <v>44158</v>
      </c>
      <c r="H1473" s="31">
        <v>44159</v>
      </c>
      <c r="I1473" s="32">
        <v>347</v>
      </c>
      <c r="J1473" t="s">
        <v>216</v>
      </c>
      <c r="K1473" t="s">
        <v>217</v>
      </c>
      <c r="L1473" t="s">
        <v>172</v>
      </c>
      <c r="M1473" t="s">
        <v>237</v>
      </c>
      <c r="N1473" t="s">
        <v>218</v>
      </c>
      <c r="W1473" s="33">
        <v>74.67</v>
      </c>
      <c r="X1473" t="s">
        <v>201</v>
      </c>
      <c r="Y1473" t="s">
        <v>310</v>
      </c>
      <c r="Z1473" t="s">
        <v>171</v>
      </c>
    </row>
    <row r="1474" spans="1:26" x14ac:dyDescent="0.25">
      <c r="A1474" t="s">
        <v>28</v>
      </c>
      <c r="B1474" t="s">
        <v>29</v>
      </c>
      <c r="C1474" s="32">
        <v>2021</v>
      </c>
      <c r="D1474" s="32">
        <v>5</v>
      </c>
      <c r="E1474" t="s">
        <v>164</v>
      </c>
      <c r="F1474" t="s">
        <v>309</v>
      </c>
      <c r="G1474" s="31">
        <v>44158</v>
      </c>
      <c r="H1474" s="31">
        <v>44159</v>
      </c>
      <c r="I1474" s="32">
        <v>348</v>
      </c>
      <c r="J1474" t="s">
        <v>216</v>
      </c>
      <c r="K1474" t="s">
        <v>217</v>
      </c>
      <c r="L1474" t="s">
        <v>204</v>
      </c>
      <c r="M1474" t="s">
        <v>237</v>
      </c>
      <c r="N1474" t="s">
        <v>218</v>
      </c>
      <c r="W1474" s="33">
        <v>13.43</v>
      </c>
      <c r="X1474" t="s">
        <v>201</v>
      </c>
      <c r="Y1474" t="s">
        <v>310</v>
      </c>
      <c r="Z1474" t="s">
        <v>171</v>
      </c>
    </row>
    <row r="1475" spans="1:26" x14ac:dyDescent="0.25">
      <c r="A1475" t="s">
        <v>28</v>
      </c>
      <c r="B1475" t="s">
        <v>29</v>
      </c>
      <c r="C1475" s="32">
        <v>2021</v>
      </c>
      <c r="D1475" s="32">
        <v>5</v>
      </c>
      <c r="E1475" t="s">
        <v>164</v>
      </c>
      <c r="F1475" t="s">
        <v>309</v>
      </c>
      <c r="G1475" s="31">
        <v>44158</v>
      </c>
      <c r="H1475" s="31">
        <v>44159</v>
      </c>
      <c r="I1475" s="32">
        <v>349</v>
      </c>
      <c r="J1475" t="s">
        <v>216</v>
      </c>
      <c r="K1475" t="s">
        <v>217</v>
      </c>
      <c r="L1475" t="s">
        <v>205</v>
      </c>
      <c r="M1475" t="s">
        <v>237</v>
      </c>
      <c r="N1475" t="s">
        <v>218</v>
      </c>
      <c r="W1475" s="33">
        <v>122.9</v>
      </c>
      <c r="X1475" t="s">
        <v>201</v>
      </c>
      <c r="Y1475" t="s">
        <v>310</v>
      </c>
      <c r="Z1475" t="s">
        <v>171</v>
      </c>
    </row>
    <row r="1476" spans="1:26" x14ac:dyDescent="0.25">
      <c r="A1476" t="s">
        <v>28</v>
      </c>
      <c r="B1476" t="s">
        <v>29</v>
      </c>
      <c r="C1476" s="32">
        <v>2021</v>
      </c>
      <c r="D1476" s="32">
        <v>5</v>
      </c>
      <c r="E1476" t="s">
        <v>164</v>
      </c>
      <c r="F1476" t="s">
        <v>309</v>
      </c>
      <c r="G1476" s="31">
        <v>44158</v>
      </c>
      <c r="H1476" s="31">
        <v>44159</v>
      </c>
      <c r="I1476" s="32">
        <v>350</v>
      </c>
      <c r="J1476" t="s">
        <v>216</v>
      </c>
      <c r="K1476" t="s">
        <v>217</v>
      </c>
      <c r="L1476" t="s">
        <v>206</v>
      </c>
      <c r="M1476" t="s">
        <v>237</v>
      </c>
      <c r="N1476" t="s">
        <v>218</v>
      </c>
      <c r="W1476" s="33">
        <v>11.23</v>
      </c>
      <c r="X1476" t="s">
        <v>201</v>
      </c>
      <c r="Y1476" t="s">
        <v>310</v>
      </c>
      <c r="Z1476" t="s">
        <v>171</v>
      </c>
    </row>
    <row r="1477" spans="1:26" x14ac:dyDescent="0.25">
      <c r="A1477" t="s">
        <v>28</v>
      </c>
      <c r="B1477" t="s">
        <v>29</v>
      </c>
      <c r="C1477" s="32">
        <v>2021</v>
      </c>
      <c r="D1477" s="32">
        <v>5</v>
      </c>
      <c r="E1477" t="s">
        <v>164</v>
      </c>
      <c r="F1477" t="s">
        <v>309</v>
      </c>
      <c r="G1477" s="31">
        <v>44158</v>
      </c>
      <c r="H1477" s="31">
        <v>44159</v>
      </c>
      <c r="I1477" s="32">
        <v>351</v>
      </c>
      <c r="J1477" t="s">
        <v>216</v>
      </c>
      <c r="K1477" t="s">
        <v>217</v>
      </c>
      <c r="L1477" t="s">
        <v>207</v>
      </c>
      <c r="M1477" t="s">
        <v>237</v>
      </c>
      <c r="N1477" t="s">
        <v>218</v>
      </c>
      <c r="W1477" s="33">
        <v>6.11</v>
      </c>
      <c r="X1477" t="s">
        <v>201</v>
      </c>
      <c r="Y1477" t="s">
        <v>310</v>
      </c>
      <c r="Z1477" t="s">
        <v>171</v>
      </c>
    </row>
    <row r="1478" spans="1:26" x14ac:dyDescent="0.25">
      <c r="A1478" t="s">
        <v>28</v>
      </c>
      <c r="B1478" t="s">
        <v>29</v>
      </c>
      <c r="C1478" s="32">
        <v>2021</v>
      </c>
      <c r="D1478" s="32">
        <v>5</v>
      </c>
      <c r="E1478" t="s">
        <v>164</v>
      </c>
      <c r="F1478" t="s">
        <v>309</v>
      </c>
      <c r="G1478" s="31">
        <v>44158</v>
      </c>
      <c r="H1478" s="31">
        <v>44159</v>
      </c>
      <c r="I1478" s="32">
        <v>352</v>
      </c>
      <c r="J1478" t="s">
        <v>216</v>
      </c>
      <c r="K1478" t="s">
        <v>217</v>
      </c>
      <c r="L1478" t="s">
        <v>209</v>
      </c>
      <c r="M1478" t="s">
        <v>237</v>
      </c>
      <c r="N1478" t="s">
        <v>218</v>
      </c>
      <c r="W1478" s="33">
        <v>4</v>
      </c>
      <c r="X1478" t="s">
        <v>201</v>
      </c>
      <c r="Y1478" t="s">
        <v>310</v>
      </c>
      <c r="Z1478" t="s">
        <v>171</v>
      </c>
    </row>
    <row r="1479" spans="1:26" x14ac:dyDescent="0.25">
      <c r="A1479" t="s">
        <v>28</v>
      </c>
      <c r="B1479" t="s">
        <v>29</v>
      </c>
      <c r="C1479" s="32">
        <v>2021</v>
      </c>
      <c r="D1479" s="32">
        <v>5</v>
      </c>
      <c r="E1479" t="s">
        <v>164</v>
      </c>
      <c r="F1479" t="s">
        <v>309</v>
      </c>
      <c r="G1479" s="31">
        <v>44158</v>
      </c>
      <c r="H1479" s="31">
        <v>44159</v>
      </c>
      <c r="I1479" s="32">
        <v>353</v>
      </c>
      <c r="J1479" t="s">
        <v>246</v>
      </c>
      <c r="K1479" t="s">
        <v>166</v>
      </c>
      <c r="L1479" t="s">
        <v>198</v>
      </c>
      <c r="M1479" t="s">
        <v>210</v>
      </c>
      <c r="P1479" t="s">
        <v>28</v>
      </c>
      <c r="Q1479" t="s">
        <v>247</v>
      </c>
      <c r="R1479" t="s">
        <v>45</v>
      </c>
      <c r="W1479" s="33">
        <v>1034.19</v>
      </c>
      <c r="X1479" t="s">
        <v>201</v>
      </c>
      <c r="Y1479" t="s">
        <v>310</v>
      </c>
      <c r="Z1479" t="s">
        <v>171</v>
      </c>
    </row>
    <row r="1480" spans="1:26" x14ac:dyDescent="0.25">
      <c r="A1480" t="s">
        <v>28</v>
      </c>
      <c r="B1480" t="s">
        <v>29</v>
      </c>
      <c r="C1480" s="32">
        <v>2021</v>
      </c>
      <c r="D1480" s="32">
        <v>5</v>
      </c>
      <c r="E1480" t="s">
        <v>164</v>
      </c>
      <c r="F1480" t="s">
        <v>309</v>
      </c>
      <c r="G1480" s="31">
        <v>44158</v>
      </c>
      <c r="H1480" s="31">
        <v>44159</v>
      </c>
      <c r="I1480" s="32">
        <v>354</v>
      </c>
      <c r="J1480" t="s">
        <v>246</v>
      </c>
      <c r="K1480" t="s">
        <v>166</v>
      </c>
      <c r="L1480" t="s">
        <v>203</v>
      </c>
      <c r="M1480" t="s">
        <v>210</v>
      </c>
      <c r="P1480" t="s">
        <v>28</v>
      </c>
      <c r="Q1480" t="s">
        <v>247</v>
      </c>
      <c r="R1480" t="s">
        <v>45</v>
      </c>
      <c r="W1480" s="33">
        <v>149.54</v>
      </c>
      <c r="X1480" t="s">
        <v>201</v>
      </c>
      <c r="Y1480" t="s">
        <v>310</v>
      </c>
      <c r="Z1480" t="s">
        <v>171</v>
      </c>
    </row>
    <row r="1481" spans="1:26" x14ac:dyDescent="0.25">
      <c r="A1481" t="s">
        <v>28</v>
      </c>
      <c r="B1481" t="s">
        <v>29</v>
      </c>
      <c r="C1481" s="32">
        <v>2021</v>
      </c>
      <c r="D1481" s="32">
        <v>5</v>
      </c>
      <c r="E1481" t="s">
        <v>164</v>
      </c>
      <c r="F1481" t="s">
        <v>309</v>
      </c>
      <c r="G1481" s="31">
        <v>44158</v>
      </c>
      <c r="H1481" s="31">
        <v>44159</v>
      </c>
      <c r="I1481" s="32">
        <v>355</v>
      </c>
      <c r="J1481" t="s">
        <v>246</v>
      </c>
      <c r="K1481" t="s">
        <v>166</v>
      </c>
      <c r="L1481" t="s">
        <v>172</v>
      </c>
      <c r="M1481" t="s">
        <v>210</v>
      </c>
      <c r="P1481" t="s">
        <v>28</v>
      </c>
      <c r="Q1481" t="s">
        <v>247</v>
      </c>
      <c r="R1481" t="s">
        <v>45</v>
      </c>
      <c r="W1481" s="33">
        <v>71.819999999999993</v>
      </c>
      <c r="X1481" t="s">
        <v>201</v>
      </c>
      <c r="Y1481" t="s">
        <v>310</v>
      </c>
      <c r="Z1481" t="s">
        <v>171</v>
      </c>
    </row>
    <row r="1482" spans="1:26" x14ac:dyDescent="0.25">
      <c r="A1482" t="s">
        <v>28</v>
      </c>
      <c r="B1482" t="s">
        <v>29</v>
      </c>
      <c r="C1482" s="32">
        <v>2021</v>
      </c>
      <c r="D1482" s="32">
        <v>5</v>
      </c>
      <c r="E1482" t="s">
        <v>164</v>
      </c>
      <c r="F1482" t="s">
        <v>309</v>
      </c>
      <c r="G1482" s="31">
        <v>44158</v>
      </c>
      <c r="H1482" s="31">
        <v>44159</v>
      </c>
      <c r="I1482" s="32">
        <v>356</v>
      </c>
      <c r="J1482" t="s">
        <v>246</v>
      </c>
      <c r="K1482" t="s">
        <v>166</v>
      </c>
      <c r="L1482" t="s">
        <v>204</v>
      </c>
      <c r="M1482" t="s">
        <v>210</v>
      </c>
      <c r="P1482" t="s">
        <v>28</v>
      </c>
      <c r="Q1482" t="s">
        <v>247</v>
      </c>
      <c r="R1482" t="s">
        <v>45</v>
      </c>
      <c r="W1482" s="33">
        <v>13.86</v>
      </c>
      <c r="X1482" t="s">
        <v>201</v>
      </c>
      <c r="Y1482" t="s">
        <v>310</v>
      </c>
      <c r="Z1482" t="s">
        <v>171</v>
      </c>
    </row>
    <row r="1483" spans="1:26" x14ac:dyDescent="0.25">
      <c r="A1483" t="s">
        <v>28</v>
      </c>
      <c r="B1483" t="s">
        <v>29</v>
      </c>
      <c r="C1483" s="32">
        <v>2021</v>
      </c>
      <c r="D1483" s="32">
        <v>5</v>
      </c>
      <c r="E1483" t="s">
        <v>164</v>
      </c>
      <c r="F1483" t="s">
        <v>309</v>
      </c>
      <c r="G1483" s="31">
        <v>44158</v>
      </c>
      <c r="H1483" s="31">
        <v>44159</v>
      </c>
      <c r="I1483" s="32">
        <v>357</v>
      </c>
      <c r="J1483" t="s">
        <v>246</v>
      </c>
      <c r="K1483" t="s">
        <v>166</v>
      </c>
      <c r="L1483" t="s">
        <v>205</v>
      </c>
      <c r="M1483" t="s">
        <v>210</v>
      </c>
      <c r="P1483" t="s">
        <v>28</v>
      </c>
      <c r="Q1483" t="s">
        <v>247</v>
      </c>
      <c r="R1483" t="s">
        <v>45</v>
      </c>
      <c r="W1483" s="33">
        <v>270.3</v>
      </c>
      <c r="X1483" t="s">
        <v>201</v>
      </c>
      <c r="Y1483" t="s">
        <v>310</v>
      </c>
      <c r="Z1483" t="s">
        <v>171</v>
      </c>
    </row>
    <row r="1484" spans="1:26" x14ac:dyDescent="0.25">
      <c r="A1484" t="s">
        <v>28</v>
      </c>
      <c r="B1484" t="s">
        <v>29</v>
      </c>
      <c r="C1484" s="32">
        <v>2021</v>
      </c>
      <c r="D1484" s="32">
        <v>5</v>
      </c>
      <c r="E1484" t="s">
        <v>164</v>
      </c>
      <c r="F1484" t="s">
        <v>309</v>
      </c>
      <c r="G1484" s="31">
        <v>44158</v>
      </c>
      <c r="H1484" s="31">
        <v>44159</v>
      </c>
      <c r="I1484" s="32">
        <v>358</v>
      </c>
      <c r="J1484" t="s">
        <v>246</v>
      </c>
      <c r="K1484" t="s">
        <v>166</v>
      </c>
      <c r="L1484" t="s">
        <v>206</v>
      </c>
      <c r="M1484" t="s">
        <v>210</v>
      </c>
      <c r="P1484" t="s">
        <v>28</v>
      </c>
      <c r="Q1484" t="s">
        <v>247</v>
      </c>
      <c r="R1484" t="s">
        <v>45</v>
      </c>
      <c r="W1484" s="33">
        <v>11.58</v>
      </c>
      <c r="X1484" t="s">
        <v>201</v>
      </c>
      <c r="Y1484" t="s">
        <v>310</v>
      </c>
      <c r="Z1484" t="s">
        <v>171</v>
      </c>
    </row>
    <row r="1485" spans="1:26" x14ac:dyDescent="0.25">
      <c r="A1485" t="s">
        <v>28</v>
      </c>
      <c r="B1485" t="s">
        <v>29</v>
      </c>
      <c r="C1485" s="32">
        <v>2021</v>
      </c>
      <c r="D1485" s="32">
        <v>5</v>
      </c>
      <c r="E1485" t="s">
        <v>164</v>
      </c>
      <c r="F1485" t="s">
        <v>309</v>
      </c>
      <c r="G1485" s="31">
        <v>44158</v>
      </c>
      <c r="H1485" s="31">
        <v>44159</v>
      </c>
      <c r="I1485" s="32">
        <v>359</v>
      </c>
      <c r="J1485" t="s">
        <v>246</v>
      </c>
      <c r="K1485" t="s">
        <v>166</v>
      </c>
      <c r="L1485" t="s">
        <v>207</v>
      </c>
      <c r="M1485" t="s">
        <v>210</v>
      </c>
      <c r="P1485" t="s">
        <v>28</v>
      </c>
      <c r="Q1485" t="s">
        <v>247</v>
      </c>
      <c r="R1485" t="s">
        <v>45</v>
      </c>
      <c r="W1485" s="33">
        <v>6.31</v>
      </c>
      <c r="X1485" t="s">
        <v>201</v>
      </c>
      <c r="Y1485" t="s">
        <v>310</v>
      </c>
      <c r="Z1485" t="s">
        <v>171</v>
      </c>
    </row>
    <row r="1486" spans="1:26" x14ac:dyDescent="0.25">
      <c r="A1486" t="s">
        <v>28</v>
      </c>
      <c r="B1486" t="s">
        <v>29</v>
      </c>
      <c r="C1486" s="32">
        <v>2021</v>
      </c>
      <c r="D1486" s="32">
        <v>5</v>
      </c>
      <c r="E1486" t="s">
        <v>164</v>
      </c>
      <c r="F1486" t="s">
        <v>309</v>
      </c>
      <c r="G1486" s="31">
        <v>44158</v>
      </c>
      <c r="H1486" s="31">
        <v>44159</v>
      </c>
      <c r="I1486" s="32">
        <v>360</v>
      </c>
      <c r="J1486" t="s">
        <v>246</v>
      </c>
      <c r="K1486" t="s">
        <v>166</v>
      </c>
      <c r="L1486" t="s">
        <v>209</v>
      </c>
      <c r="M1486" t="s">
        <v>210</v>
      </c>
      <c r="P1486" t="s">
        <v>28</v>
      </c>
      <c r="Q1486" t="s">
        <v>247</v>
      </c>
      <c r="R1486" t="s">
        <v>45</v>
      </c>
      <c r="W1486" s="33">
        <v>6</v>
      </c>
      <c r="X1486" t="s">
        <v>201</v>
      </c>
      <c r="Y1486" t="s">
        <v>310</v>
      </c>
      <c r="Z1486" t="s">
        <v>171</v>
      </c>
    </row>
    <row r="1487" spans="1:26" x14ac:dyDescent="0.25">
      <c r="A1487" t="s">
        <v>28</v>
      </c>
      <c r="B1487" t="s">
        <v>29</v>
      </c>
      <c r="C1487" s="32">
        <v>2021</v>
      </c>
      <c r="D1487" s="32">
        <v>5</v>
      </c>
      <c r="E1487" t="s">
        <v>164</v>
      </c>
      <c r="F1487" t="s">
        <v>309</v>
      </c>
      <c r="G1487" s="31">
        <v>44158</v>
      </c>
      <c r="H1487" s="31">
        <v>44159</v>
      </c>
      <c r="I1487" s="32">
        <v>361</v>
      </c>
      <c r="J1487" t="s">
        <v>216</v>
      </c>
      <c r="K1487" t="s">
        <v>221</v>
      </c>
      <c r="L1487" t="s">
        <v>198</v>
      </c>
      <c r="M1487" t="s">
        <v>210</v>
      </c>
      <c r="N1487" t="s">
        <v>218</v>
      </c>
      <c r="W1487" s="33">
        <v>2250</v>
      </c>
      <c r="X1487" t="s">
        <v>201</v>
      </c>
      <c r="Y1487" t="s">
        <v>310</v>
      </c>
      <c r="Z1487" t="s">
        <v>171</v>
      </c>
    </row>
    <row r="1488" spans="1:26" x14ac:dyDescent="0.25">
      <c r="A1488" t="s">
        <v>28</v>
      </c>
      <c r="B1488" t="s">
        <v>29</v>
      </c>
      <c r="C1488" s="32">
        <v>2021</v>
      </c>
      <c r="D1488" s="32">
        <v>5</v>
      </c>
      <c r="E1488" t="s">
        <v>164</v>
      </c>
      <c r="F1488" t="s">
        <v>309</v>
      </c>
      <c r="G1488" s="31">
        <v>44158</v>
      </c>
      <c r="H1488" s="31">
        <v>44159</v>
      </c>
      <c r="I1488" s="32">
        <v>362</v>
      </c>
      <c r="J1488" t="s">
        <v>216</v>
      </c>
      <c r="K1488" t="s">
        <v>221</v>
      </c>
      <c r="L1488" t="s">
        <v>203</v>
      </c>
      <c r="M1488" t="s">
        <v>210</v>
      </c>
      <c r="N1488" t="s">
        <v>218</v>
      </c>
      <c r="W1488" s="33">
        <v>304.72000000000003</v>
      </c>
      <c r="X1488" t="s">
        <v>201</v>
      </c>
      <c r="Y1488" t="s">
        <v>310</v>
      </c>
      <c r="Z1488" t="s">
        <v>171</v>
      </c>
    </row>
    <row r="1489" spans="1:26" x14ac:dyDescent="0.25">
      <c r="A1489" t="s">
        <v>28</v>
      </c>
      <c r="B1489" t="s">
        <v>29</v>
      </c>
      <c r="C1489" s="32">
        <v>2021</v>
      </c>
      <c r="D1489" s="32">
        <v>5</v>
      </c>
      <c r="E1489" t="s">
        <v>164</v>
      </c>
      <c r="F1489" t="s">
        <v>309</v>
      </c>
      <c r="G1489" s="31">
        <v>44158</v>
      </c>
      <c r="H1489" s="31">
        <v>44159</v>
      </c>
      <c r="I1489" s="32">
        <v>363</v>
      </c>
      <c r="J1489" t="s">
        <v>216</v>
      </c>
      <c r="K1489" t="s">
        <v>221</v>
      </c>
      <c r="L1489" t="s">
        <v>172</v>
      </c>
      <c r="M1489" t="s">
        <v>210</v>
      </c>
      <c r="N1489" t="s">
        <v>218</v>
      </c>
      <c r="W1489" s="33">
        <v>161.24</v>
      </c>
      <c r="X1489" t="s">
        <v>201</v>
      </c>
      <c r="Y1489" t="s">
        <v>310</v>
      </c>
      <c r="Z1489" t="s">
        <v>171</v>
      </c>
    </row>
    <row r="1490" spans="1:26" x14ac:dyDescent="0.25">
      <c r="A1490" t="s">
        <v>28</v>
      </c>
      <c r="B1490" t="s">
        <v>29</v>
      </c>
      <c r="C1490" s="32">
        <v>2021</v>
      </c>
      <c r="D1490" s="32">
        <v>5</v>
      </c>
      <c r="E1490" t="s">
        <v>164</v>
      </c>
      <c r="F1490" t="s">
        <v>309</v>
      </c>
      <c r="G1490" s="31">
        <v>44158</v>
      </c>
      <c r="H1490" s="31">
        <v>44159</v>
      </c>
      <c r="I1490" s="32">
        <v>364</v>
      </c>
      <c r="J1490" t="s">
        <v>216</v>
      </c>
      <c r="K1490" t="s">
        <v>221</v>
      </c>
      <c r="L1490" t="s">
        <v>204</v>
      </c>
      <c r="M1490" t="s">
        <v>210</v>
      </c>
      <c r="N1490" t="s">
        <v>218</v>
      </c>
      <c r="W1490" s="33">
        <v>28.24</v>
      </c>
      <c r="X1490" t="s">
        <v>201</v>
      </c>
      <c r="Y1490" t="s">
        <v>310</v>
      </c>
      <c r="Z1490" t="s">
        <v>171</v>
      </c>
    </row>
    <row r="1491" spans="1:26" x14ac:dyDescent="0.25">
      <c r="A1491" t="s">
        <v>28</v>
      </c>
      <c r="B1491" t="s">
        <v>29</v>
      </c>
      <c r="C1491" s="32">
        <v>2021</v>
      </c>
      <c r="D1491" s="32">
        <v>5</v>
      </c>
      <c r="E1491" t="s">
        <v>164</v>
      </c>
      <c r="F1491" t="s">
        <v>309</v>
      </c>
      <c r="G1491" s="31">
        <v>44158</v>
      </c>
      <c r="H1491" s="31">
        <v>44159</v>
      </c>
      <c r="I1491" s="32">
        <v>365</v>
      </c>
      <c r="J1491" t="s">
        <v>216</v>
      </c>
      <c r="K1491" t="s">
        <v>221</v>
      </c>
      <c r="L1491" t="s">
        <v>205</v>
      </c>
      <c r="M1491" t="s">
        <v>210</v>
      </c>
      <c r="N1491" t="s">
        <v>218</v>
      </c>
      <c r="W1491" s="33">
        <v>540.6</v>
      </c>
      <c r="X1491" t="s">
        <v>201</v>
      </c>
      <c r="Y1491" t="s">
        <v>310</v>
      </c>
      <c r="Z1491" t="s">
        <v>171</v>
      </c>
    </row>
    <row r="1492" spans="1:26" x14ac:dyDescent="0.25">
      <c r="A1492" t="s">
        <v>28</v>
      </c>
      <c r="B1492" t="s">
        <v>29</v>
      </c>
      <c r="C1492" s="32">
        <v>2021</v>
      </c>
      <c r="D1492" s="32">
        <v>5</v>
      </c>
      <c r="E1492" t="s">
        <v>164</v>
      </c>
      <c r="F1492" t="s">
        <v>309</v>
      </c>
      <c r="G1492" s="31">
        <v>44158</v>
      </c>
      <c r="H1492" s="31">
        <v>44159</v>
      </c>
      <c r="I1492" s="32">
        <v>366</v>
      </c>
      <c r="J1492" t="s">
        <v>216</v>
      </c>
      <c r="K1492" t="s">
        <v>221</v>
      </c>
      <c r="L1492" t="s">
        <v>206</v>
      </c>
      <c r="M1492" t="s">
        <v>210</v>
      </c>
      <c r="N1492" t="s">
        <v>218</v>
      </c>
      <c r="W1492" s="33">
        <v>23.6</v>
      </c>
      <c r="X1492" t="s">
        <v>201</v>
      </c>
      <c r="Y1492" t="s">
        <v>310</v>
      </c>
      <c r="Z1492" t="s">
        <v>171</v>
      </c>
    </row>
    <row r="1493" spans="1:26" x14ac:dyDescent="0.25">
      <c r="A1493" t="s">
        <v>28</v>
      </c>
      <c r="B1493" t="s">
        <v>29</v>
      </c>
      <c r="C1493" s="32">
        <v>2021</v>
      </c>
      <c r="D1493" s="32">
        <v>5</v>
      </c>
      <c r="E1493" t="s">
        <v>164</v>
      </c>
      <c r="F1493" t="s">
        <v>309</v>
      </c>
      <c r="G1493" s="31">
        <v>44158</v>
      </c>
      <c r="H1493" s="31">
        <v>44159</v>
      </c>
      <c r="I1493" s="32">
        <v>367</v>
      </c>
      <c r="J1493" t="s">
        <v>216</v>
      </c>
      <c r="K1493" t="s">
        <v>221</v>
      </c>
      <c r="L1493" t="s">
        <v>207</v>
      </c>
      <c r="M1493" t="s">
        <v>210</v>
      </c>
      <c r="N1493" t="s">
        <v>218</v>
      </c>
      <c r="W1493" s="33">
        <v>12.85</v>
      </c>
      <c r="X1493" t="s">
        <v>201</v>
      </c>
      <c r="Y1493" t="s">
        <v>310</v>
      </c>
      <c r="Z1493" t="s">
        <v>171</v>
      </c>
    </row>
    <row r="1494" spans="1:26" x14ac:dyDescent="0.25">
      <c r="A1494" t="s">
        <v>28</v>
      </c>
      <c r="B1494" t="s">
        <v>29</v>
      </c>
      <c r="C1494" s="32">
        <v>2021</v>
      </c>
      <c r="D1494" s="32">
        <v>5</v>
      </c>
      <c r="E1494" t="s">
        <v>164</v>
      </c>
      <c r="F1494" t="s">
        <v>309</v>
      </c>
      <c r="G1494" s="31">
        <v>44158</v>
      </c>
      <c r="H1494" s="31">
        <v>44159</v>
      </c>
      <c r="I1494" s="32">
        <v>368</v>
      </c>
      <c r="J1494" t="s">
        <v>189</v>
      </c>
      <c r="K1494" t="s">
        <v>166</v>
      </c>
      <c r="L1494" t="s">
        <v>198</v>
      </c>
      <c r="M1494" t="s">
        <v>191</v>
      </c>
      <c r="P1494" t="s">
        <v>28</v>
      </c>
      <c r="Q1494" t="s">
        <v>248</v>
      </c>
      <c r="R1494" t="s">
        <v>45</v>
      </c>
      <c r="W1494" s="33">
        <v>2782.83</v>
      </c>
      <c r="X1494" t="s">
        <v>201</v>
      </c>
      <c r="Y1494" t="s">
        <v>310</v>
      </c>
      <c r="Z1494" t="s">
        <v>171</v>
      </c>
    </row>
    <row r="1495" spans="1:26" x14ac:dyDescent="0.25">
      <c r="A1495" t="s">
        <v>28</v>
      </c>
      <c r="B1495" t="s">
        <v>29</v>
      </c>
      <c r="C1495" s="32">
        <v>2021</v>
      </c>
      <c r="D1495" s="32">
        <v>5</v>
      </c>
      <c r="E1495" t="s">
        <v>164</v>
      </c>
      <c r="F1495" t="s">
        <v>309</v>
      </c>
      <c r="G1495" s="31">
        <v>44158</v>
      </c>
      <c r="H1495" s="31">
        <v>44159</v>
      </c>
      <c r="I1495" s="32">
        <v>369</v>
      </c>
      <c r="J1495" t="s">
        <v>189</v>
      </c>
      <c r="K1495" t="s">
        <v>166</v>
      </c>
      <c r="L1495" t="s">
        <v>203</v>
      </c>
      <c r="M1495" t="s">
        <v>191</v>
      </c>
      <c r="P1495" t="s">
        <v>28</v>
      </c>
      <c r="Q1495" t="s">
        <v>248</v>
      </c>
      <c r="R1495" t="s">
        <v>45</v>
      </c>
      <c r="W1495" s="33">
        <v>305</v>
      </c>
      <c r="X1495" t="s">
        <v>201</v>
      </c>
      <c r="Y1495" t="s">
        <v>310</v>
      </c>
      <c r="Z1495" t="s">
        <v>171</v>
      </c>
    </row>
    <row r="1496" spans="1:26" x14ac:dyDescent="0.25">
      <c r="A1496" t="s">
        <v>28</v>
      </c>
      <c r="B1496" t="s">
        <v>29</v>
      </c>
      <c r="C1496" s="32">
        <v>2021</v>
      </c>
      <c r="D1496" s="32">
        <v>5</v>
      </c>
      <c r="E1496" t="s">
        <v>164</v>
      </c>
      <c r="F1496" t="s">
        <v>309</v>
      </c>
      <c r="G1496" s="31">
        <v>44158</v>
      </c>
      <c r="H1496" s="31">
        <v>44159</v>
      </c>
      <c r="I1496" s="32">
        <v>370</v>
      </c>
      <c r="J1496" t="s">
        <v>189</v>
      </c>
      <c r="K1496" t="s">
        <v>166</v>
      </c>
      <c r="L1496" t="s">
        <v>172</v>
      </c>
      <c r="M1496" t="s">
        <v>191</v>
      </c>
      <c r="P1496" t="s">
        <v>28</v>
      </c>
      <c r="Q1496" t="s">
        <v>248</v>
      </c>
      <c r="R1496" t="s">
        <v>45</v>
      </c>
      <c r="W1496" s="33">
        <v>190.82</v>
      </c>
      <c r="X1496" t="s">
        <v>201</v>
      </c>
      <c r="Y1496" t="s">
        <v>310</v>
      </c>
      <c r="Z1496" t="s">
        <v>171</v>
      </c>
    </row>
    <row r="1497" spans="1:26" x14ac:dyDescent="0.25">
      <c r="A1497" t="s">
        <v>28</v>
      </c>
      <c r="B1497" t="s">
        <v>29</v>
      </c>
      <c r="C1497" s="32">
        <v>2021</v>
      </c>
      <c r="D1497" s="32">
        <v>5</v>
      </c>
      <c r="E1497" t="s">
        <v>164</v>
      </c>
      <c r="F1497" t="s">
        <v>309</v>
      </c>
      <c r="G1497" s="31">
        <v>44158</v>
      </c>
      <c r="H1497" s="31">
        <v>44159</v>
      </c>
      <c r="I1497" s="32">
        <v>371</v>
      </c>
      <c r="J1497" t="s">
        <v>189</v>
      </c>
      <c r="K1497" t="s">
        <v>166</v>
      </c>
      <c r="L1497" t="s">
        <v>204</v>
      </c>
      <c r="M1497" t="s">
        <v>191</v>
      </c>
      <c r="P1497" t="s">
        <v>28</v>
      </c>
      <c r="Q1497" t="s">
        <v>248</v>
      </c>
      <c r="R1497" t="s">
        <v>45</v>
      </c>
      <c r="W1497" s="33">
        <v>37.29</v>
      </c>
      <c r="X1497" t="s">
        <v>201</v>
      </c>
      <c r="Y1497" t="s">
        <v>310</v>
      </c>
      <c r="Z1497" t="s">
        <v>171</v>
      </c>
    </row>
    <row r="1498" spans="1:26" x14ac:dyDescent="0.25">
      <c r="A1498" t="s">
        <v>28</v>
      </c>
      <c r="B1498" t="s">
        <v>29</v>
      </c>
      <c r="C1498" s="32">
        <v>2021</v>
      </c>
      <c r="D1498" s="32">
        <v>5</v>
      </c>
      <c r="E1498" t="s">
        <v>164</v>
      </c>
      <c r="F1498" t="s">
        <v>309</v>
      </c>
      <c r="G1498" s="31">
        <v>44158</v>
      </c>
      <c r="H1498" s="31">
        <v>44159</v>
      </c>
      <c r="I1498" s="32">
        <v>372</v>
      </c>
      <c r="J1498" t="s">
        <v>189</v>
      </c>
      <c r="K1498" t="s">
        <v>166</v>
      </c>
      <c r="L1498" t="s">
        <v>205</v>
      </c>
      <c r="M1498" t="s">
        <v>191</v>
      </c>
      <c r="P1498" t="s">
        <v>28</v>
      </c>
      <c r="Q1498" t="s">
        <v>248</v>
      </c>
      <c r="R1498" t="s">
        <v>45</v>
      </c>
      <c r="W1498" s="33">
        <v>901</v>
      </c>
      <c r="X1498" t="s">
        <v>201</v>
      </c>
      <c r="Y1498" t="s">
        <v>310</v>
      </c>
      <c r="Z1498" t="s">
        <v>171</v>
      </c>
    </row>
    <row r="1499" spans="1:26" x14ac:dyDescent="0.25">
      <c r="A1499" t="s">
        <v>28</v>
      </c>
      <c r="B1499" t="s">
        <v>29</v>
      </c>
      <c r="C1499" s="32">
        <v>2021</v>
      </c>
      <c r="D1499" s="32">
        <v>5</v>
      </c>
      <c r="E1499" t="s">
        <v>164</v>
      </c>
      <c r="F1499" t="s">
        <v>309</v>
      </c>
      <c r="G1499" s="31">
        <v>44158</v>
      </c>
      <c r="H1499" s="31">
        <v>44159</v>
      </c>
      <c r="I1499" s="32">
        <v>373</v>
      </c>
      <c r="J1499" t="s">
        <v>189</v>
      </c>
      <c r="K1499" t="s">
        <v>166</v>
      </c>
      <c r="L1499" t="s">
        <v>206</v>
      </c>
      <c r="M1499" t="s">
        <v>191</v>
      </c>
      <c r="P1499" t="s">
        <v>28</v>
      </c>
      <c r="Q1499" t="s">
        <v>248</v>
      </c>
      <c r="R1499" t="s">
        <v>45</v>
      </c>
      <c r="W1499" s="33">
        <v>31.17</v>
      </c>
      <c r="X1499" t="s">
        <v>201</v>
      </c>
      <c r="Y1499" t="s">
        <v>310</v>
      </c>
      <c r="Z1499" t="s">
        <v>171</v>
      </c>
    </row>
    <row r="1500" spans="1:26" x14ac:dyDescent="0.25">
      <c r="A1500" t="s">
        <v>28</v>
      </c>
      <c r="B1500" t="s">
        <v>29</v>
      </c>
      <c r="C1500" s="32">
        <v>2021</v>
      </c>
      <c r="D1500" s="32">
        <v>5</v>
      </c>
      <c r="E1500" t="s">
        <v>164</v>
      </c>
      <c r="F1500" t="s">
        <v>309</v>
      </c>
      <c r="G1500" s="31">
        <v>44158</v>
      </c>
      <c r="H1500" s="31">
        <v>44159</v>
      </c>
      <c r="I1500" s="32">
        <v>374</v>
      </c>
      <c r="J1500" t="s">
        <v>189</v>
      </c>
      <c r="K1500" t="s">
        <v>166</v>
      </c>
      <c r="L1500" t="s">
        <v>207</v>
      </c>
      <c r="M1500" t="s">
        <v>191</v>
      </c>
      <c r="P1500" t="s">
        <v>28</v>
      </c>
      <c r="Q1500" t="s">
        <v>248</v>
      </c>
      <c r="R1500" t="s">
        <v>45</v>
      </c>
      <c r="W1500" s="33">
        <v>16.98</v>
      </c>
      <c r="X1500" t="s">
        <v>201</v>
      </c>
      <c r="Y1500" t="s">
        <v>310</v>
      </c>
      <c r="Z1500" t="s">
        <v>171</v>
      </c>
    </row>
    <row r="1501" spans="1:26" x14ac:dyDescent="0.25">
      <c r="A1501" t="s">
        <v>28</v>
      </c>
      <c r="B1501" t="s">
        <v>29</v>
      </c>
      <c r="C1501" s="32">
        <v>2021</v>
      </c>
      <c r="D1501" s="32">
        <v>5</v>
      </c>
      <c r="E1501" t="s">
        <v>164</v>
      </c>
      <c r="F1501" t="s">
        <v>309</v>
      </c>
      <c r="G1501" s="31">
        <v>44158</v>
      </c>
      <c r="H1501" s="31">
        <v>44159</v>
      </c>
      <c r="I1501" s="32">
        <v>375</v>
      </c>
      <c r="J1501" t="s">
        <v>189</v>
      </c>
      <c r="K1501" t="s">
        <v>166</v>
      </c>
      <c r="L1501" t="s">
        <v>209</v>
      </c>
      <c r="M1501" t="s">
        <v>191</v>
      </c>
      <c r="P1501" t="s">
        <v>28</v>
      </c>
      <c r="Q1501" t="s">
        <v>248</v>
      </c>
      <c r="R1501" t="s">
        <v>45</v>
      </c>
      <c r="W1501" s="33">
        <v>20</v>
      </c>
      <c r="X1501" t="s">
        <v>201</v>
      </c>
      <c r="Y1501" t="s">
        <v>310</v>
      </c>
      <c r="Z1501" t="s">
        <v>171</v>
      </c>
    </row>
    <row r="1502" spans="1:26" x14ac:dyDescent="0.25">
      <c r="A1502" t="s">
        <v>28</v>
      </c>
      <c r="B1502" t="s">
        <v>29</v>
      </c>
      <c r="C1502" s="32">
        <v>2021</v>
      </c>
      <c r="D1502" s="32">
        <v>5</v>
      </c>
      <c r="E1502" t="s">
        <v>164</v>
      </c>
      <c r="F1502" t="s">
        <v>309</v>
      </c>
      <c r="G1502" s="31">
        <v>44158</v>
      </c>
      <c r="H1502" s="31">
        <v>44159</v>
      </c>
      <c r="I1502" s="32">
        <v>376</v>
      </c>
      <c r="J1502" t="s">
        <v>189</v>
      </c>
      <c r="K1502" t="s">
        <v>166</v>
      </c>
      <c r="L1502" t="s">
        <v>208</v>
      </c>
      <c r="M1502" t="s">
        <v>191</v>
      </c>
      <c r="P1502" t="s">
        <v>28</v>
      </c>
      <c r="Q1502" t="s">
        <v>248</v>
      </c>
      <c r="R1502" t="s">
        <v>45</v>
      </c>
      <c r="W1502" s="33">
        <v>97.4</v>
      </c>
      <c r="X1502" t="s">
        <v>201</v>
      </c>
      <c r="Y1502" t="s">
        <v>310</v>
      </c>
      <c r="Z1502" t="s">
        <v>171</v>
      </c>
    </row>
    <row r="1503" spans="1:26" x14ac:dyDescent="0.25">
      <c r="A1503" t="s">
        <v>28</v>
      </c>
      <c r="B1503" t="s">
        <v>29</v>
      </c>
      <c r="C1503" s="32">
        <v>2021</v>
      </c>
      <c r="D1503" s="32">
        <v>5</v>
      </c>
      <c r="E1503" t="s">
        <v>164</v>
      </c>
      <c r="F1503" t="s">
        <v>309</v>
      </c>
      <c r="G1503" s="31">
        <v>44158</v>
      </c>
      <c r="H1503" s="31">
        <v>44159</v>
      </c>
      <c r="I1503" s="32">
        <v>377</v>
      </c>
      <c r="J1503" t="s">
        <v>32</v>
      </c>
      <c r="K1503" t="s">
        <v>181</v>
      </c>
      <c r="L1503" t="s">
        <v>198</v>
      </c>
      <c r="M1503" t="s">
        <v>187</v>
      </c>
      <c r="N1503" t="s">
        <v>193</v>
      </c>
      <c r="W1503" s="33">
        <v>3000</v>
      </c>
      <c r="X1503" t="s">
        <v>201</v>
      </c>
      <c r="Y1503" t="s">
        <v>310</v>
      </c>
      <c r="Z1503" t="s">
        <v>171</v>
      </c>
    </row>
    <row r="1504" spans="1:26" x14ac:dyDescent="0.25">
      <c r="A1504" t="s">
        <v>28</v>
      </c>
      <c r="B1504" t="s">
        <v>29</v>
      </c>
      <c r="C1504" s="32">
        <v>2021</v>
      </c>
      <c r="D1504" s="32">
        <v>5</v>
      </c>
      <c r="E1504" t="s">
        <v>164</v>
      </c>
      <c r="F1504" t="s">
        <v>309</v>
      </c>
      <c r="G1504" s="31">
        <v>44158</v>
      </c>
      <c r="H1504" s="31">
        <v>44159</v>
      </c>
      <c r="I1504" s="32">
        <v>378</v>
      </c>
      <c r="J1504" t="s">
        <v>32</v>
      </c>
      <c r="K1504" t="s">
        <v>181</v>
      </c>
      <c r="L1504" t="s">
        <v>203</v>
      </c>
      <c r="M1504" t="s">
        <v>187</v>
      </c>
      <c r="N1504" t="s">
        <v>193</v>
      </c>
      <c r="W1504" s="33">
        <v>433.8</v>
      </c>
      <c r="X1504" t="s">
        <v>201</v>
      </c>
      <c r="Y1504" t="s">
        <v>310</v>
      </c>
      <c r="Z1504" t="s">
        <v>171</v>
      </c>
    </row>
    <row r="1505" spans="1:26" x14ac:dyDescent="0.25">
      <c r="A1505" t="s">
        <v>28</v>
      </c>
      <c r="B1505" t="s">
        <v>29</v>
      </c>
      <c r="C1505" s="32">
        <v>2021</v>
      </c>
      <c r="D1505" s="32">
        <v>5</v>
      </c>
      <c r="E1505" t="s">
        <v>164</v>
      </c>
      <c r="F1505" t="s">
        <v>309</v>
      </c>
      <c r="G1505" s="31">
        <v>44158</v>
      </c>
      <c r="H1505" s="31">
        <v>44159</v>
      </c>
      <c r="I1505" s="32">
        <v>379</v>
      </c>
      <c r="J1505" t="s">
        <v>32</v>
      </c>
      <c r="K1505" t="s">
        <v>181</v>
      </c>
      <c r="L1505" t="s">
        <v>172</v>
      </c>
      <c r="M1505" t="s">
        <v>187</v>
      </c>
      <c r="N1505" t="s">
        <v>193</v>
      </c>
      <c r="W1505" s="33">
        <v>211.29</v>
      </c>
      <c r="X1505" t="s">
        <v>201</v>
      </c>
      <c r="Y1505" t="s">
        <v>310</v>
      </c>
      <c r="Z1505" t="s">
        <v>171</v>
      </c>
    </row>
    <row r="1506" spans="1:26" x14ac:dyDescent="0.25">
      <c r="A1506" t="s">
        <v>28</v>
      </c>
      <c r="B1506" t="s">
        <v>29</v>
      </c>
      <c r="C1506" s="32">
        <v>2021</v>
      </c>
      <c r="D1506" s="32">
        <v>5</v>
      </c>
      <c r="E1506" t="s">
        <v>164</v>
      </c>
      <c r="F1506" t="s">
        <v>309</v>
      </c>
      <c r="G1506" s="31">
        <v>44158</v>
      </c>
      <c r="H1506" s="31">
        <v>44159</v>
      </c>
      <c r="I1506" s="32">
        <v>380</v>
      </c>
      <c r="J1506" t="s">
        <v>32</v>
      </c>
      <c r="K1506" t="s">
        <v>181</v>
      </c>
      <c r="L1506" t="s">
        <v>204</v>
      </c>
      <c r="M1506" t="s">
        <v>187</v>
      </c>
      <c r="N1506" t="s">
        <v>193</v>
      </c>
      <c r="W1506" s="33">
        <v>40.200000000000003</v>
      </c>
      <c r="X1506" t="s">
        <v>201</v>
      </c>
      <c r="Y1506" t="s">
        <v>310</v>
      </c>
      <c r="Z1506" t="s">
        <v>171</v>
      </c>
    </row>
    <row r="1507" spans="1:26" x14ac:dyDescent="0.25">
      <c r="A1507" t="s">
        <v>28</v>
      </c>
      <c r="B1507" t="s">
        <v>29</v>
      </c>
      <c r="C1507" s="32">
        <v>2021</v>
      </c>
      <c r="D1507" s="32">
        <v>5</v>
      </c>
      <c r="E1507" t="s">
        <v>164</v>
      </c>
      <c r="F1507" t="s">
        <v>309</v>
      </c>
      <c r="G1507" s="31">
        <v>44158</v>
      </c>
      <c r="H1507" s="31">
        <v>44159</v>
      </c>
      <c r="I1507" s="32">
        <v>381</v>
      </c>
      <c r="J1507" t="s">
        <v>32</v>
      </c>
      <c r="K1507" t="s">
        <v>181</v>
      </c>
      <c r="L1507" t="s">
        <v>205</v>
      </c>
      <c r="M1507" t="s">
        <v>187</v>
      </c>
      <c r="N1507" t="s">
        <v>193</v>
      </c>
      <c r="W1507" s="33">
        <v>901</v>
      </c>
      <c r="X1507" t="s">
        <v>201</v>
      </c>
      <c r="Y1507" t="s">
        <v>310</v>
      </c>
      <c r="Z1507" t="s">
        <v>171</v>
      </c>
    </row>
    <row r="1508" spans="1:26" x14ac:dyDescent="0.25">
      <c r="A1508" t="s">
        <v>28</v>
      </c>
      <c r="B1508" t="s">
        <v>29</v>
      </c>
      <c r="C1508" s="32">
        <v>2021</v>
      </c>
      <c r="D1508" s="32">
        <v>5</v>
      </c>
      <c r="E1508" t="s">
        <v>164</v>
      </c>
      <c r="F1508" t="s">
        <v>309</v>
      </c>
      <c r="G1508" s="31">
        <v>44158</v>
      </c>
      <c r="H1508" s="31">
        <v>44159</v>
      </c>
      <c r="I1508" s="32">
        <v>382</v>
      </c>
      <c r="J1508" t="s">
        <v>32</v>
      </c>
      <c r="K1508" t="s">
        <v>181</v>
      </c>
      <c r="L1508" t="s">
        <v>206</v>
      </c>
      <c r="M1508" t="s">
        <v>187</v>
      </c>
      <c r="N1508" t="s">
        <v>193</v>
      </c>
      <c r="W1508" s="33">
        <v>33.6</v>
      </c>
      <c r="X1508" t="s">
        <v>201</v>
      </c>
      <c r="Y1508" t="s">
        <v>310</v>
      </c>
      <c r="Z1508" t="s">
        <v>171</v>
      </c>
    </row>
    <row r="1509" spans="1:26" x14ac:dyDescent="0.25">
      <c r="A1509" t="s">
        <v>28</v>
      </c>
      <c r="B1509" t="s">
        <v>29</v>
      </c>
      <c r="C1509" s="32">
        <v>2021</v>
      </c>
      <c r="D1509" s="32">
        <v>5</v>
      </c>
      <c r="E1509" t="s">
        <v>164</v>
      </c>
      <c r="F1509" t="s">
        <v>309</v>
      </c>
      <c r="G1509" s="31">
        <v>44158</v>
      </c>
      <c r="H1509" s="31">
        <v>44159</v>
      </c>
      <c r="I1509" s="32">
        <v>383</v>
      </c>
      <c r="J1509" t="s">
        <v>32</v>
      </c>
      <c r="K1509" t="s">
        <v>181</v>
      </c>
      <c r="L1509" t="s">
        <v>207</v>
      </c>
      <c r="M1509" t="s">
        <v>187</v>
      </c>
      <c r="N1509" t="s">
        <v>193</v>
      </c>
      <c r="W1509" s="33">
        <v>18.3</v>
      </c>
      <c r="X1509" t="s">
        <v>201</v>
      </c>
      <c r="Y1509" t="s">
        <v>310</v>
      </c>
      <c r="Z1509" t="s">
        <v>171</v>
      </c>
    </row>
    <row r="1510" spans="1:26" x14ac:dyDescent="0.25">
      <c r="A1510" t="s">
        <v>28</v>
      </c>
      <c r="B1510" t="s">
        <v>29</v>
      </c>
      <c r="C1510" s="32">
        <v>2021</v>
      </c>
      <c r="D1510" s="32">
        <v>5</v>
      </c>
      <c r="E1510" t="s">
        <v>164</v>
      </c>
      <c r="F1510" t="s">
        <v>309</v>
      </c>
      <c r="G1510" s="31">
        <v>44158</v>
      </c>
      <c r="H1510" s="31">
        <v>44159</v>
      </c>
      <c r="I1510" s="32">
        <v>384</v>
      </c>
      <c r="J1510" t="s">
        <v>32</v>
      </c>
      <c r="K1510" t="s">
        <v>166</v>
      </c>
      <c r="L1510" t="s">
        <v>198</v>
      </c>
      <c r="M1510" t="s">
        <v>187</v>
      </c>
      <c r="P1510" t="s">
        <v>28</v>
      </c>
      <c r="Q1510" t="s">
        <v>249</v>
      </c>
      <c r="R1510" t="s">
        <v>45</v>
      </c>
      <c r="W1510" s="33">
        <v>3000</v>
      </c>
      <c r="X1510" t="s">
        <v>201</v>
      </c>
      <c r="Y1510" t="s">
        <v>310</v>
      </c>
      <c r="Z1510" t="s">
        <v>171</v>
      </c>
    </row>
    <row r="1511" spans="1:26" x14ac:dyDescent="0.25">
      <c r="A1511" t="s">
        <v>28</v>
      </c>
      <c r="B1511" t="s">
        <v>29</v>
      </c>
      <c r="C1511" s="32">
        <v>2021</v>
      </c>
      <c r="D1511" s="32">
        <v>5</v>
      </c>
      <c r="E1511" t="s">
        <v>164</v>
      </c>
      <c r="F1511" t="s">
        <v>309</v>
      </c>
      <c r="G1511" s="31">
        <v>44158</v>
      </c>
      <c r="H1511" s="31">
        <v>44159</v>
      </c>
      <c r="I1511" s="32">
        <v>385</v>
      </c>
      <c r="J1511" t="s">
        <v>32</v>
      </c>
      <c r="K1511" t="s">
        <v>166</v>
      </c>
      <c r="L1511" t="s">
        <v>203</v>
      </c>
      <c r="M1511" t="s">
        <v>187</v>
      </c>
      <c r="P1511" t="s">
        <v>28</v>
      </c>
      <c r="Q1511" t="s">
        <v>249</v>
      </c>
      <c r="R1511" t="s">
        <v>45</v>
      </c>
      <c r="W1511" s="33">
        <v>433.8</v>
      </c>
      <c r="X1511" t="s">
        <v>201</v>
      </c>
      <c r="Y1511" t="s">
        <v>310</v>
      </c>
      <c r="Z1511" t="s">
        <v>171</v>
      </c>
    </row>
    <row r="1512" spans="1:26" x14ac:dyDescent="0.25">
      <c r="A1512" t="s">
        <v>28</v>
      </c>
      <c r="B1512" t="s">
        <v>29</v>
      </c>
      <c r="C1512" s="32">
        <v>2021</v>
      </c>
      <c r="D1512" s="32">
        <v>5</v>
      </c>
      <c r="E1512" t="s">
        <v>164</v>
      </c>
      <c r="F1512" t="s">
        <v>309</v>
      </c>
      <c r="G1512" s="31">
        <v>44158</v>
      </c>
      <c r="H1512" s="31">
        <v>44159</v>
      </c>
      <c r="I1512" s="32">
        <v>386</v>
      </c>
      <c r="J1512" t="s">
        <v>32</v>
      </c>
      <c r="K1512" t="s">
        <v>166</v>
      </c>
      <c r="L1512" t="s">
        <v>172</v>
      </c>
      <c r="M1512" t="s">
        <v>187</v>
      </c>
      <c r="P1512" t="s">
        <v>28</v>
      </c>
      <c r="Q1512" t="s">
        <v>249</v>
      </c>
      <c r="R1512" t="s">
        <v>45</v>
      </c>
      <c r="W1512" s="33">
        <v>213.24</v>
      </c>
      <c r="X1512" t="s">
        <v>201</v>
      </c>
      <c r="Y1512" t="s">
        <v>310</v>
      </c>
      <c r="Z1512" t="s">
        <v>171</v>
      </c>
    </row>
    <row r="1513" spans="1:26" x14ac:dyDescent="0.25">
      <c r="A1513" t="s">
        <v>28</v>
      </c>
      <c r="B1513" t="s">
        <v>29</v>
      </c>
      <c r="C1513" s="32">
        <v>2021</v>
      </c>
      <c r="D1513" s="32">
        <v>5</v>
      </c>
      <c r="E1513" t="s">
        <v>164</v>
      </c>
      <c r="F1513" t="s">
        <v>309</v>
      </c>
      <c r="G1513" s="31">
        <v>44158</v>
      </c>
      <c r="H1513" s="31">
        <v>44159</v>
      </c>
      <c r="I1513" s="32">
        <v>387</v>
      </c>
      <c r="J1513" t="s">
        <v>32</v>
      </c>
      <c r="K1513" t="s">
        <v>166</v>
      </c>
      <c r="L1513" t="s">
        <v>204</v>
      </c>
      <c r="M1513" t="s">
        <v>187</v>
      </c>
      <c r="P1513" t="s">
        <v>28</v>
      </c>
      <c r="Q1513" t="s">
        <v>249</v>
      </c>
      <c r="R1513" t="s">
        <v>45</v>
      </c>
      <c r="W1513" s="33">
        <v>40.200000000000003</v>
      </c>
      <c r="X1513" t="s">
        <v>201</v>
      </c>
      <c r="Y1513" t="s">
        <v>310</v>
      </c>
      <c r="Z1513" t="s">
        <v>171</v>
      </c>
    </row>
    <row r="1514" spans="1:26" x14ac:dyDescent="0.25">
      <c r="A1514" t="s">
        <v>28</v>
      </c>
      <c r="B1514" t="s">
        <v>29</v>
      </c>
      <c r="C1514" s="32">
        <v>2021</v>
      </c>
      <c r="D1514" s="32">
        <v>5</v>
      </c>
      <c r="E1514" t="s">
        <v>164</v>
      </c>
      <c r="F1514" t="s">
        <v>309</v>
      </c>
      <c r="G1514" s="31">
        <v>44158</v>
      </c>
      <c r="H1514" s="31">
        <v>44159</v>
      </c>
      <c r="I1514" s="32">
        <v>388</v>
      </c>
      <c r="J1514" t="s">
        <v>32</v>
      </c>
      <c r="K1514" t="s">
        <v>166</v>
      </c>
      <c r="L1514" t="s">
        <v>205</v>
      </c>
      <c r="M1514" t="s">
        <v>187</v>
      </c>
      <c r="P1514" t="s">
        <v>28</v>
      </c>
      <c r="Q1514" t="s">
        <v>249</v>
      </c>
      <c r="R1514" t="s">
        <v>45</v>
      </c>
      <c r="W1514" s="33">
        <v>901</v>
      </c>
      <c r="X1514" t="s">
        <v>201</v>
      </c>
      <c r="Y1514" t="s">
        <v>310</v>
      </c>
      <c r="Z1514" t="s">
        <v>171</v>
      </c>
    </row>
    <row r="1515" spans="1:26" x14ac:dyDescent="0.25">
      <c r="A1515" t="s">
        <v>28</v>
      </c>
      <c r="B1515" t="s">
        <v>29</v>
      </c>
      <c r="C1515" s="32">
        <v>2021</v>
      </c>
      <c r="D1515" s="32">
        <v>5</v>
      </c>
      <c r="E1515" t="s">
        <v>164</v>
      </c>
      <c r="F1515" t="s">
        <v>309</v>
      </c>
      <c r="G1515" s="31">
        <v>44158</v>
      </c>
      <c r="H1515" s="31">
        <v>44159</v>
      </c>
      <c r="I1515" s="32">
        <v>389</v>
      </c>
      <c r="J1515" t="s">
        <v>32</v>
      </c>
      <c r="K1515" t="s">
        <v>166</v>
      </c>
      <c r="L1515" t="s">
        <v>206</v>
      </c>
      <c r="M1515" t="s">
        <v>187</v>
      </c>
      <c r="P1515" t="s">
        <v>28</v>
      </c>
      <c r="Q1515" t="s">
        <v>249</v>
      </c>
      <c r="R1515" t="s">
        <v>45</v>
      </c>
      <c r="W1515" s="33">
        <v>33.6</v>
      </c>
      <c r="X1515" t="s">
        <v>201</v>
      </c>
      <c r="Y1515" t="s">
        <v>310</v>
      </c>
      <c r="Z1515" t="s">
        <v>171</v>
      </c>
    </row>
    <row r="1516" spans="1:26" x14ac:dyDescent="0.25">
      <c r="A1516" t="s">
        <v>28</v>
      </c>
      <c r="B1516" t="s">
        <v>29</v>
      </c>
      <c r="C1516" s="32">
        <v>2021</v>
      </c>
      <c r="D1516" s="32">
        <v>5</v>
      </c>
      <c r="E1516" t="s">
        <v>164</v>
      </c>
      <c r="F1516" t="s">
        <v>309</v>
      </c>
      <c r="G1516" s="31">
        <v>44158</v>
      </c>
      <c r="H1516" s="31">
        <v>44159</v>
      </c>
      <c r="I1516" s="32">
        <v>390</v>
      </c>
      <c r="J1516" t="s">
        <v>32</v>
      </c>
      <c r="K1516" t="s">
        <v>166</v>
      </c>
      <c r="L1516" t="s">
        <v>207</v>
      </c>
      <c r="M1516" t="s">
        <v>187</v>
      </c>
      <c r="P1516" t="s">
        <v>28</v>
      </c>
      <c r="Q1516" t="s">
        <v>249</v>
      </c>
      <c r="R1516" t="s">
        <v>45</v>
      </c>
      <c r="W1516" s="33">
        <v>18.3</v>
      </c>
      <c r="X1516" t="s">
        <v>201</v>
      </c>
      <c r="Y1516" t="s">
        <v>310</v>
      </c>
      <c r="Z1516" t="s">
        <v>171</v>
      </c>
    </row>
    <row r="1517" spans="1:26" x14ac:dyDescent="0.25">
      <c r="A1517" t="s">
        <v>28</v>
      </c>
      <c r="B1517" t="s">
        <v>29</v>
      </c>
      <c r="C1517" s="32">
        <v>2021</v>
      </c>
      <c r="D1517" s="32">
        <v>5</v>
      </c>
      <c r="E1517" t="s">
        <v>164</v>
      </c>
      <c r="F1517" t="s">
        <v>309</v>
      </c>
      <c r="G1517" s="31">
        <v>44158</v>
      </c>
      <c r="H1517" s="31">
        <v>44159</v>
      </c>
      <c r="I1517" s="32">
        <v>391</v>
      </c>
      <c r="J1517" t="s">
        <v>189</v>
      </c>
      <c r="K1517" t="s">
        <v>166</v>
      </c>
      <c r="L1517" t="s">
        <v>198</v>
      </c>
      <c r="M1517" t="s">
        <v>194</v>
      </c>
      <c r="O1517" t="s">
        <v>195</v>
      </c>
      <c r="P1517" t="s">
        <v>28</v>
      </c>
      <c r="Q1517" t="s">
        <v>196</v>
      </c>
      <c r="R1517" t="s">
        <v>45</v>
      </c>
      <c r="W1517" s="33">
        <v>2767.21</v>
      </c>
      <c r="X1517" t="s">
        <v>201</v>
      </c>
      <c r="Y1517" t="s">
        <v>310</v>
      </c>
      <c r="Z1517" t="s">
        <v>171</v>
      </c>
    </row>
    <row r="1518" spans="1:26" x14ac:dyDescent="0.25">
      <c r="A1518" t="s">
        <v>28</v>
      </c>
      <c r="B1518" t="s">
        <v>29</v>
      </c>
      <c r="C1518" s="32">
        <v>2021</v>
      </c>
      <c r="D1518" s="32">
        <v>5</v>
      </c>
      <c r="E1518" t="s">
        <v>164</v>
      </c>
      <c r="F1518" t="s">
        <v>309</v>
      </c>
      <c r="G1518" s="31">
        <v>44158</v>
      </c>
      <c r="H1518" s="31">
        <v>44159</v>
      </c>
      <c r="I1518" s="32">
        <v>392</v>
      </c>
      <c r="J1518" t="s">
        <v>189</v>
      </c>
      <c r="K1518" t="s">
        <v>166</v>
      </c>
      <c r="L1518" t="s">
        <v>203</v>
      </c>
      <c r="M1518" t="s">
        <v>194</v>
      </c>
      <c r="O1518" t="s">
        <v>195</v>
      </c>
      <c r="P1518" t="s">
        <v>28</v>
      </c>
      <c r="Q1518" t="s">
        <v>196</v>
      </c>
      <c r="R1518" t="s">
        <v>45</v>
      </c>
      <c r="W1518" s="33">
        <v>400.14</v>
      </c>
      <c r="X1518" t="s">
        <v>201</v>
      </c>
      <c r="Y1518" t="s">
        <v>310</v>
      </c>
      <c r="Z1518" t="s">
        <v>171</v>
      </c>
    </row>
    <row r="1519" spans="1:26" x14ac:dyDescent="0.25">
      <c r="A1519" t="s">
        <v>28</v>
      </c>
      <c r="B1519" t="s">
        <v>29</v>
      </c>
      <c r="C1519" s="32">
        <v>2021</v>
      </c>
      <c r="D1519" s="32">
        <v>5</v>
      </c>
      <c r="E1519" t="s">
        <v>164</v>
      </c>
      <c r="F1519" t="s">
        <v>309</v>
      </c>
      <c r="G1519" s="31">
        <v>44158</v>
      </c>
      <c r="H1519" s="31">
        <v>44159</v>
      </c>
      <c r="I1519" s="32">
        <v>393</v>
      </c>
      <c r="J1519" t="s">
        <v>189</v>
      </c>
      <c r="K1519" t="s">
        <v>166</v>
      </c>
      <c r="L1519" t="s">
        <v>172</v>
      </c>
      <c r="M1519" t="s">
        <v>194</v>
      </c>
      <c r="O1519" t="s">
        <v>195</v>
      </c>
      <c r="P1519" t="s">
        <v>28</v>
      </c>
      <c r="Q1519" t="s">
        <v>196</v>
      </c>
      <c r="R1519" t="s">
        <v>45</v>
      </c>
      <c r="W1519" s="33">
        <v>195.44</v>
      </c>
      <c r="X1519" t="s">
        <v>201</v>
      </c>
      <c r="Y1519" t="s">
        <v>310</v>
      </c>
      <c r="Z1519" t="s">
        <v>171</v>
      </c>
    </row>
    <row r="1520" spans="1:26" x14ac:dyDescent="0.25">
      <c r="A1520" t="s">
        <v>28</v>
      </c>
      <c r="B1520" t="s">
        <v>29</v>
      </c>
      <c r="C1520" s="32">
        <v>2021</v>
      </c>
      <c r="D1520" s="32">
        <v>5</v>
      </c>
      <c r="E1520" t="s">
        <v>164</v>
      </c>
      <c r="F1520" t="s">
        <v>309</v>
      </c>
      <c r="G1520" s="31">
        <v>44158</v>
      </c>
      <c r="H1520" s="31">
        <v>44159</v>
      </c>
      <c r="I1520" s="32">
        <v>394</v>
      </c>
      <c r="J1520" t="s">
        <v>189</v>
      </c>
      <c r="K1520" t="s">
        <v>166</v>
      </c>
      <c r="L1520" t="s">
        <v>204</v>
      </c>
      <c r="M1520" t="s">
        <v>194</v>
      </c>
      <c r="O1520" t="s">
        <v>195</v>
      </c>
      <c r="P1520" t="s">
        <v>28</v>
      </c>
      <c r="Q1520" t="s">
        <v>196</v>
      </c>
      <c r="R1520" t="s">
        <v>45</v>
      </c>
      <c r="W1520" s="33">
        <v>37.08</v>
      </c>
      <c r="X1520" t="s">
        <v>201</v>
      </c>
      <c r="Y1520" t="s">
        <v>310</v>
      </c>
      <c r="Z1520" t="s">
        <v>171</v>
      </c>
    </row>
    <row r="1521" spans="1:26" x14ac:dyDescent="0.25">
      <c r="A1521" t="s">
        <v>28</v>
      </c>
      <c r="B1521" t="s">
        <v>29</v>
      </c>
      <c r="C1521" s="32">
        <v>2021</v>
      </c>
      <c r="D1521" s="32">
        <v>5</v>
      </c>
      <c r="E1521" t="s">
        <v>164</v>
      </c>
      <c r="F1521" t="s">
        <v>309</v>
      </c>
      <c r="G1521" s="31">
        <v>44158</v>
      </c>
      <c r="H1521" s="31">
        <v>44159</v>
      </c>
      <c r="I1521" s="32">
        <v>395</v>
      </c>
      <c r="J1521" t="s">
        <v>189</v>
      </c>
      <c r="K1521" t="s">
        <v>166</v>
      </c>
      <c r="L1521" t="s">
        <v>205</v>
      </c>
      <c r="M1521" t="s">
        <v>194</v>
      </c>
      <c r="O1521" t="s">
        <v>195</v>
      </c>
      <c r="P1521" t="s">
        <v>28</v>
      </c>
      <c r="Q1521" t="s">
        <v>196</v>
      </c>
      <c r="R1521" t="s">
        <v>45</v>
      </c>
      <c r="W1521" s="33">
        <v>901</v>
      </c>
      <c r="X1521" t="s">
        <v>201</v>
      </c>
      <c r="Y1521" t="s">
        <v>310</v>
      </c>
      <c r="Z1521" t="s">
        <v>171</v>
      </c>
    </row>
    <row r="1522" spans="1:26" x14ac:dyDescent="0.25">
      <c r="A1522" t="s">
        <v>28</v>
      </c>
      <c r="B1522" t="s">
        <v>29</v>
      </c>
      <c r="C1522" s="32">
        <v>2021</v>
      </c>
      <c r="D1522" s="32">
        <v>5</v>
      </c>
      <c r="E1522" t="s">
        <v>164</v>
      </c>
      <c r="F1522" t="s">
        <v>309</v>
      </c>
      <c r="G1522" s="31">
        <v>44158</v>
      </c>
      <c r="H1522" s="31">
        <v>44159</v>
      </c>
      <c r="I1522" s="32">
        <v>396</v>
      </c>
      <c r="J1522" t="s">
        <v>189</v>
      </c>
      <c r="K1522" t="s">
        <v>166</v>
      </c>
      <c r="L1522" t="s">
        <v>206</v>
      </c>
      <c r="M1522" t="s">
        <v>194</v>
      </c>
      <c r="O1522" t="s">
        <v>195</v>
      </c>
      <c r="P1522" t="s">
        <v>28</v>
      </c>
      <c r="Q1522" t="s">
        <v>196</v>
      </c>
      <c r="R1522" t="s">
        <v>45</v>
      </c>
      <c r="W1522" s="33">
        <v>30.99</v>
      </c>
      <c r="X1522" t="s">
        <v>201</v>
      </c>
      <c r="Y1522" t="s">
        <v>310</v>
      </c>
      <c r="Z1522" t="s">
        <v>171</v>
      </c>
    </row>
    <row r="1523" spans="1:26" x14ac:dyDescent="0.25">
      <c r="A1523" t="s">
        <v>28</v>
      </c>
      <c r="B1523" t="s">
        <v>29</v>
      </c>
      <c r="C1523" s="32">
        <v>2021</v>
      </c>
      <c r="D1523" s="32">
        <v>5</v>
      </c>
      <c r="E1523" t="s">
        <v>164</v>
      </c>
      <c r="F1523" t="s">
        <v>309</v>
      </c>
      <c r="G1523" s="31">
        <v>44158</v>
      </c>
      <c r="H1523" s="31">
        <v>44159</v>
      </c>
      <c r="I1523" s="32">
        <v>397</v>
      </c>
      <c r="J1523" t="s">
        <v>189</v>
      </c>
      <c r="K1523" t="s">
        <v>166</v>
      </c>
      <c r="L1523" t="s">
        <v>207</v>
      </c>
      <c r="M1523" t="s">
        <v>194</v>
      </c>
      <c r="O1523" t="s">
        <v>195</v>
      </c>
      <c r="P1523" t="s">
        <v>28</v>
      </c>
      <c r="Q1523" t="s">
        <v>196</v>
      </c>
      <c r="R1523" t="s">
        <v>45</v>
      </c>
      <c r="W1523" s="33">
        <v>16.88</v>
      </c>
      <c r="X1523" t="s">
        <v>201</v>
      </c>
      <c r="Y1523" t="s">
        <v>310</v>
      </c>
      <c r="Z1523" t="s">
        <v>171</v>
      </c>
    </row>
    <row r="1524" spans="1:26" x14ac:dyDescent="0.25">
      <c r="A1524" t="s">
        <v>28</v>
      </c>
      <c r="B1524" t="s">
        <v>29</v>
      </c>
      <c r="C1524" s="32">
        <v>2021</v>
      </c>
      <c r="D1524" s="32">
        <v>5</v>
      </c>
      <c r="E1524" t="s">
        <v>164</v>
      </c>
      <c r="F1524" t="s">
        <v>309</v>
      </c>
      <c r="G1524" s="31">
        <v>44158</v>
      </c>
      <c r="H1524" s="31">
        <v>44159</v>
      </c>
      <c r="I1524" s="32">
        <v>398</v>
      </c>
      <c r="J1524" t="s">
        <v>189</v>
      </c>
      <c r="K1524" t="s">
        <v>166</v>
      </c>
      <c r="L1524" t="s">
        <v>209</v>
      </c>
      <c r="M1524" t="s">
        <v>194</v>
      </c>
      <c r="O1524" t="s">
        <v>195</v>
      </c>
      <c r="P1524" t="s">
        <v>28</v>
      </c>
      <c r="Q1524" t="s">
        <v>196</v>
      </c>
      <c r="R1524" t="s">
        <v>45</v>
      </c>
      <c r="W1524" s="33">
        <v>20</v>
      </c>
      <c r="X1524" t="s">
        <v>201</v>
      </c>
      <c r="Y1524" t="s">
        <v>310</v>
      </c>
      <c r="Z1524" t="s">
        <v>171</v>
      </c>
    </row>
    <row r="1525" spans="1:26" x14ac:dyDescent="0.25">
      <c r="A1525" t="s">
        <v>28</v>
      </c>
      <c r="B1525" t="s">
        <v>29</v>
      </c>
      <c r="C1525" s="32">
        <v>2021</v>
      </c>
      <c r="D1525" s="32">
        <v>5</v>
      </c>
      <c r="E1525" t="s">
        <v>164</v>
      </c>
      <c r="F1525" t="s">
        <v>309</v>
      </c>
      <c r="G1525" s="31">
        <v>44158</v>
      </c>
      <c r="H1525" s="31">
        <v>44159</v>
      </c>
      <c r="I1525" s="32">
        <v>399</v>
      </c>
      <c r="J1525" t="s">
        <v>234</v>
      </c>
      <c r="K1525" t="s">
        <v>166</v>
      </c>
      <c r="L1525" t="s">
        <v>198</v>
      </c>
      <c r="M1525" t="s">
        <v>235</v>
      </c>
      <c r="O1525" t="s">
        <v>195</v>
      </c>
      <c r="P1525" t="s">
        <v>28</v>
      </c>
      <c r="Q1525" t="s">
        <v>267</v>
      </c>
      <c r="R1525" t="s">
        <v>45</v>
      </c>
      <c r="W1525" s="33">
        <v>3354.92</v>
      </c>
      <c r="X1525" t="s">
        <v>201</v>
      </c>
      <c r="Y1525" t="s">
        <v>310</v>
      </c>
      <c r="Z1525" t="s">
        <v>171</v>
      </c>
    </row>
    <row r="1526" spans="1:26" x14ac:dyDescent="0.25">
      <c r="A1526" t="s">
        <v>28</v>
      </c>
      <c r="B1526" t="s">
        <v>29</v>
      </c>
      <c r="C1526" s="32">
        <v>2021</v>
      </c>
      <c r="D1526" s="32">
        <v>5</v>
      </c>
      <c r="E1526" t="s">
        <v>164</v>
      </c>
      <c r="F1526" t="s">
        <v>309</v>
      </c>
      <c r="G1526" s="31">
        <v>44158</v>
      </c>
      <c r="H1526" s="31">
        <v>44159</v>
      </c>
      <c r="I1526" s="32">
        <v>400</v>
      </c>
      <c r="J1526" t="s">
        <v>234</v>
      </c>
      <c r="K1526" t="s">
        <v>166</v>
      </c>
      <c r="L1526" t="s">
        <v>198</v>
      </c>
      <c r="M1526" t="s">
        <v>235</v>
      </c>
      <c r="O1526" t="s">
        <v>195</v>
      </c>
      <c r="P1526" t="s">
        <v>28</v>
      </c>
      <c r="Q1526" t="s">
        <v>267</v>
      </c>
      <c r="R1526" t="s">
        <v>45</v>
      </c>
      <c r="W1526" s="33">
        <v>3349</v>
      </c>
      <c r="X1526" t="s">
        <v>201</v>
      </c>
      <c r="Y1526" t="s">
        <v>310</v>
      </c>
      <c r="Z1526" t="s">
        <v>171</v>
      </c>
    </row>
    <row r="1527" spans="1:26" x14ac:dyDescent="0.25">
      <c r="A1527" t="s">
        <v>28</v>
      </c>
      <c r="B1527" t="s">
        <v>29</v>
      </c>
      <c r="C1527" s="32">
        <v>2021</v>
      </c>
      <c r="D1527" s="32">
        <v>5</v>
      </c>
      <c r="E1527" t="s">
        <v>164</v>
      </c>
      <c r="F1527" t="s">
        <v>309</v>
      </c>
      <c r="G1527" s="31">
        <v>44158</v>
      </c>
      <c r="H1527" s="31">
        <v>44159</v>
      </c>
      <c r="I1527" s="32">
        <v>401</v>
      </c>
      <c r="J1527" t="s">
        <v>234</v>
      </c>
      <c r="K1527" t="s">
        <v>166</v>
      </c>
      <c r="L1527" t="s">
        <v>203</v>
      </c>
      <c r="M1527" t="s">
        <v>235</v>
      </c>
      <c r="O1527" t="s">
        <v>195</v>
      </c>
      <c r="P1527" t="s">
        <v>28</v>
      </c>
      <c r="Q1527" t="s">
        <v>267</v>
      </c>
      <c r="R1527" t="s">
        <v>45</v>
      </c>
      <c r="W1527" s="33">
        <v>485.12</v>
      </c>
      <c r="X1527" t="s">
        <v>201</v>
      </c>
      <c r="Y1527" t="s">
        <v>310</v>
      </c>
      <c r="Z1527" t="s">
        <v>171</v>
      </c>
    </row>
    <row r="1528" spans="1:26" x14ac:dyDescent="0.25">
      <c r="A1528" t="s">
        <v>28</v>
      </c>
      <c r="B1528" t="s">
        <v>29</v>
      </c>
      <c r="C1528" s="32">
        <v>2021</v>
      </c>
      <c r="D1528" s="32">
        <v>5</v>
      </c>
      <c r="E1528" t="s">
        <v>164</v>
      </c>
      <c r="F1528" t="s">
        <v>309</v>
      </c>
      <c r="G1528" s="31">
        <v>44158</v>
      </c>
      <c r="H1528" s="31">
        <v>44159</v>
      </c>
      <c r="I1528" s="32">
        <v>402</v>
      </c>
      <c r="J1528" t="s">
        <v>234</v>
      </c>
      <c r="K1528" t="s">
        <v>166</v>
      </c>
      <c r="L1528" t="s">
        <v>203</v>
      </c>
      <c r="M1528" t="s">
        <v>235</v>
      </c>
      <c r="O1528" t="s">
        <v>195</v>
      </c>
      <c r="P1528" t="s">
        <v>28</v>
      </c>
      <c r="Q1528" t="s">
        <v>267</v>
      </c>
      <c r="R1528" t="s">
        <v>45</v>
      </c>
      <c r="W1528" s="33">
        <v>484.27</v>
      </c>
      <c r="X1528" t="s">
        <v>201</v>
      </c>
      <c r="Y1528" t="s">
        <v>310</v>
      </c>
      <c r="Z1528" t="s">
        <v>171</v>
      </c>
    </row>
    <row r="1529" spans="1:26" x14ac:dyDescent="0.25">
      <c r="A1529" t="s">
        <v>28</v>
      </c>
      <c r="B1529" t="s">
        <v>29</v>
      </c>
      <c r="C1529" s="32">
        <v>2021</v>
      </c>
      <c r="D1529" s="32">
        <v>5</v>
      </c>
      <c r="E1529" t="s">
        <v>164</v>
      </c>
      <c r="F1529" t="s">
        <v>309</v>
      </c>
      <c r="G1529" s="31">
        <v>44158</v>
      </c>
      <c r="H1529" s="31">
        <v>44159</v>
      </c>
      <c r="I1529" s="32">
        <v>403</v>
      </c>
      <c r="J1529" t="s">
        <v>234</v>
      </c>
      <c r="K1529" t="s">
        <v>166</v>
      </c>
      <c r="L1529" t="s">
        <v>172</v>
      </c>
      <c r="M1529" t="s">
        <v>235</v>
      </c>
      <c r="O1529" t="s">
        <v>195</v>
      </c>
      <c r="P1529" t="s">
        <v>28</v>
      </c>
      <c r="Q1529" t="s">
        <v>267</v>
      </c>
      <c r="R1529" t="s">
        <v>45</v>
      </c>
      <c r="W1529" s="33">
        <v>231.78</v>
      </c>
      <c r="X1529" t="s">
        <v>201</v>
      </c>
      <c r="Y1529" t="s">
        <v>310</v>
      </c>
      <c r="Z1529" t="s">
        <v>171</v>
      </c>
    </row>
    <row r="1530" spans="1:26" x14ac:dyDescent="0.25">
      <c r="A1530" t="s">
        <v>28</v>
      </c>
      <c r="B1530" t="s">
        <v>29</v>
      </c>
      <c r="C1530" s="32">
        <v>2021</v>
      </c>
      <c r="D1530" s="32">
        <v>5</v>
      </c>
      <c r="E1530" t="s">
        <v>164</v>
      </c>
      <c r="F1530" t="s">
        <v>309</v>
      </c>
      <c r="G1530" s="31">
        <v>44158</v>
      </c>
      <c r="H1530" s="31">
        <v>44159</v>
      </c>
      <c r="I1530" s="32">
        <v>404</v>
      </c>
      <c r="J1530" t="s">
        <v>234</v>
      </c>
      <c r="K1530" t="s">
        <v>166</v>
      </c>
      <c r="L1530" t="s">
        <v>172</v>
      </c>
      <c r="M1530" t="s">
        <v>235</v>
      </c>
      <c r="O1530" t="s">
        <v>195</v>
      </c>
      <c r="P1530" t="s">
        <v>28</v>
      </c>
      <c r="Q1530" t="s">
        <v>267</v>
      </c>
      <c r="R1530" t="s">
        <v>45</v>
      </c>
      <c r="W1530" s="33">
        <v>242.58</v>
      </c>
      <c r="X1530" t="s">
        <v>201</v>
      </c>
      <c r="Y1530" t="s">
        <v>310</v>
      </c>
      <c r="Z1530" t="s">
        <v>171</v>
      </c>
    </row>
    <row r="1531" spans="1:26" x14ac:dyDescent="0.25">
      <c r="A1531" t="s">
        <v>28</v>
      </c>
      <c r="B1531" t="s">
        <v>29</v>
      </c>
      <c r="C1531" s="32">
        <v>2021</v>
      </c>
      <c r="D1531" s="32">
        <v>5</v>
      </c>
      <c r="E1531" t="s">
        <v>164</v>
      </c>
      <c r="F1531" t="s">
        <v>309</v>
      </c>
      <c r="G1531" s="31">
        <v>44158</v>
      </c>
      <c r="H1531" s="31">
        <v>44159</v>
      </c>
      <c r="I1531" s="32">
        <v>405</v>
      </c>
      <c r="J1531" t="s">
        <v>234</v>
      </c>
      <c r="K1531" t="s">
        <v>166</v>
      </c>
      <c r="L1531" t="s">
        <v>204</v>
      </c>
      <c r="M1531" t="s">
        <v>235</v>
      </c>
      <c r="O1531" t="s">
        <v>195</v>
      </c>
      <c r="P1531" t="s">
        <v>28</v>
      </c>
      <c r="Q1531" t="s">
        <v>267</v>
      </c>
      <c r="R1531" t="s">
        <v>45</v>
      </c>
      <c r="W1531" s="33">
        <v>44.96</v>
      </c>
      <c r="X1531" t="s">
        <v>201</v>
      </c>
      <c r="Y1531" t="s">
        <v>310</v>
      </c>
      <c r="Z1531" t="s">
        <v>171</v>
      </c>
    </row>
    <row r="1532" spans="1:26" x14ac:dyDescent="0.25">
      <c r="A1532" t="s">
        <v>28</v>
      </c>
      <c r="B1532" t="s">
        <v>29</v>
      </c>
      <c r="C1532" s="32">
        <v>2021</v>
      </c>
      <c r="D1532" s="32">
        <v>5</v>
      </c>
      <c r="E1532" t="s">
        <v>164</v>
      </c>
      <c r="F1532" t="s">
        <v>309</v>
      </c>
      <c r="G1532" s="31">
        <v>44158</v>
      </c>
      <c r="H1532" s="31">
        <v>44159</v>
      </c>
      <c r="I1532" s="32">
        <v>406</v>
      </c>
      <c r="J1532" t="s">
        <v>234</v>
      </c>
      <c r="K1532" t="s">
        <v>166</v>
      </c>
      <c r="L1532" t="s">
        <v>204</v>
      </c>
      <c r="M1532" t="s">
        <v>235</v>
      </c>
      <c r="O1532" t="s">
        <v>195</v>
      </c>
      <c r="P1532" t="s">
        <v>28</v>
      </c>
      <c r="Q1532" t="s">
        <v>267</v>
      </c>
      <c r="R1532" t="s">
        <v>45</v>
      </c>
      <c r="W1532" s="33">
        <v>44.88</v>
      </c>
      <c r="X1532" t="s">
        <v>201</v>
      </c>
      <c r="Y1532" t="s">
        <v>310</v>
      </c>
      <c r="Z1532" t="s">
        <v>171</v>
      </c>
    </row>
    <row r="1533" spans="1:26" x14ac:dyDescent="0.25">
      <c r="A1533" t="s">
        <v>28</v>
      </c>
      <c r="B1533" t="s">
        <v>29</v>
      </c>
      <c r="C1533" s="32">
        <v>2021</v>
      </c>
      <c r="D1533" s="32">
        <v>5</v>
      </c>
      <c r="E1533" t="s">
        <v>164</v>
      </c>
      <c r="F1533" t="s">
        <v>309</v>
      </c>
      <c r="G1533" s="31">
        <v>44158</v>
      </c>
      <c r="H1533" s="31">
        <v>44159</v>
      </c>
      <c r="I1533" s="32">
        <v>407</v>
      </c>
      <c r="J1533" t="s">
        <v>234</v>
      </c>
      <c r="K1533" t="s">
        <v>166</v>
      </c>
      <c r="L1533" t="s">
        <v>205</v>
      </c>
      <c r="M1533" t="s">
        <v>235</v>
      </c>
      <c r="O1533" t="s">
        <v>195</v>
      </c>
      <c r="P1533" t="s">
        <v>28</v>
      </c>
      <c r="Q1533" t="s">
        <v>267</v>
      </c>
      <c r="R1533" t="s">
        <v>45</v>
      </c>
      <c r="W1533" s="33">
        <v>901</v>
      </c>
      <c r="X1533" t="s">
        <v>201</v>
      </c>
      <c r="Y1533" t="s">
        <v>310</v>
      </c>
      <c r="Z1533" t="s">
        <v>171</v>
      </c>
    </row>
    <row r="1534" spans="1:26" x14ac:dyDescent="0.25">
      <c r="A1534" t="s">
        <v>28</v>
      </c>
      <c r="B1534" t="s">
        <v>29</v>
      </c>
      <c r="C1534" s="32">
        <v>2021</v>
      </c>
      <c r="D1534" s="32">
        <v>5</v>
      </c>
      <c r="E1534" t="s">
        <v>164</v>
      </c>
      <c r="F1534" t="s">
        <v>309</v>
      </c>
      <c r="G1534" s="31">
        <v>44158</v>
      </c>
      <c r="H1534" s="31">
        <v>44159</v>
      </c>
      <c r="I1534" s="32">
        <v>408</v>
      </c>
      <c r="J1534" t="s">
        <v>234</v>
      </c>
      <c r="K1534" t="s">
        <v>166</v>
      </c>
      <c r="L1534" t="s">
        <v>205</v>
      </c>
      <c r="M1534" t="s">
        <v>235</v>
      </c>
      <c r="O1534" t="s">
        <v>195</v>
      </c>
      <c r="P1534" t="s">
        <v>28</v>
      </c>
      <c r="Q1534" t="s">
        <v>267</v>
      </c>
      <c r="R1534" t="s">
        <v>45</v>
      </c>
      <c r="W1534" s="33">
        <v>614.5</v>
      </c>
      <c r="X1534" t="s">
        <v>201</v>
      </c>
      <c r="Y1534" t="s">
        <v>310</v>
      </c>
      <c r="Z1534" t="s">
        <v>171</v>
      </c>
    </row>
    <row r="1535" spans="1:26" x14ac:dyDescent="0.25">
      <c r="A1535" t="s">
        <v>28</v>
      </c>
      <c r="B1535" t="s">
        <v>29</v>
      </c>
      <c r="C1535" s="32">
        <v>2021</v>
      </c>
      <c r="D1535" s="32">
        <v>5</v>
      </c>
      <c r="E1535" t="s">
        <v>164</v>
      </c>
      <c r="F1535" t="s">
        <v>309</v>
      </c>
      <c r="G1535" s="31">
        <v>44158</v>
      </c>
      <c r="H1535" s="31">
        <v>44159</v>
      </c>
      <c r="I1535" s="32">
        <v>409</v>
      </c>
      <c r="J1535" t="s">
        <v>234</v>
      </c>
      <c r="K1535" t="s">
        <v>166</v>
      </c>
      <c r="L1535" t="s">
        <v>206</v>
      </c>
      <c r="M1535" t="s">
        <v>235</v>
      </c>
      <c r="O1535" t="s">
        <v>195</v>
      </c>
      <c r="P1535" t="s">
        <v>28</v>
      </c>
      <c r="Q1535" t="s">
        <v>267</v>
      </c>
      <c r="R1535" t="s">
        <v>45</v>
      </c>
      <c r="W1535" s="33">
        <v>37.58</v>
      </c>
      <c r="X1535" t="s">
        <v>201</v>
      </c>
      <c r="Y1535" t="s">
        <v>310</v>
      </c>
      <c r="Z1535" t="s">
        <v>171</v>
      </c>
    </row>
    <row r="1536" spans="1:26" x14ac:dyDescent="0.25">
      <c r="A1536" t="s">
        <v>28</v>
      </c>
      <c r="B1536" t="s">
        <v>29</v>
      </c>
      <c r="C1536" s="32">
        <v>2021</v>
      </c>
      <c r="D1536" s="32">
        <v>5</v>
      </c>
      <c r="E1536" t="s">
        <v>164</v>
      </c>
      <c r="F1536" t="s">
        <v>309</v>
      </c>
      <c r="G1536" s="31">
        <v>44158</v>
      </c>
      <c r="H1536" s="31">
        <v>44159</v>
      </c>
      <c r="I1536" s="32">
        <v>410</v>
      </c>
      <c r="J1536" t="s">
        <v>234</v>
      </c>
      <c r="K1536" t="s">
        <v>166</v>
      </c>
      <c r="L1536" t="s">
        <v>206</v>
      </c>
      <c r="M1536" t="s">
        <v>235</v>
      </c>
      <c r="O1536" t="s">
        <v>195</v>
      </c>
      <c r="P1536" t="s">
        <v>28</v>
      </c>
      <c r="Q1536" t="s">
        <v>267</v>
      </c>
      <c r="R1536" t="s">
        <v>45</v>
      </c>
      <c r="W1536" s="33">
        <v>37.51</v>
      </c>
      <c r="X1536" t="s">
        <v>201</v>
      </c>
      <c r="Y1536" t="s">
        <v>310</v>
      </c>
      <c r="Z1536" t="s">
        <v>171</v>
      </c>
    </row>
    <row r="1537" spans="1:26" x14ac:dyDescent="0.25">
      <c r="A1537" t="s">
        <v>28</v>
      </c>
      <c r="B1537" t="s">
        <v>29</v>
      </c>
      <c r="C1537" s="32">
        <v>2021</v>
      </c>
      <c r="D1537" s="32">
        <v>5</v>
      </c>
      <c r="E1537" t="s">
        <v>164</v>
      </c>
      <c r="F1537" t="s">
        <v>309</v>
      </c>
      <c r="G1537" s="31">
        <v>44158</v>
      </c>
      <c r="H1537" s="31">
        <v>44159</v>
      </c>
      <c r="I1537" s="32">
        <v>411</v>
      </c>
      <c r="J1537" t="s">
        <v>234</v>
      </c>
      <c r="K1537" t="s">
        <v>166</v>
      </c>
      <c r="L1537" t="s">
        <v>207</v>
      </c>
      <c r="M1537" t="s">
        <v>235</v>
      </c>
      <c r="O1537" t="s">
        <v>195</v>
      </c>
      <c r="P1537" t="s">
        <v>28</v>
      </c>
      <c r="Q1537" t="s">
        <v>267</v>
      </c>
      <c r="R1537" t="s">
        <v>45</v>
      </c>
      <c r="W1537" s="33">
        <v>20.47</v>
      </c>
      <c r="X1537" t="s">
        <v>201</v>
      </c>
      <c r="Y1537" t="s">
        <v>310</v>
      </c>
      <c r="Z1537" t="s">
        <v>171</v>
      </c>
    </row>
    <row r="1538" spans="1:26" x14ac:dyDescent="0.25">
      <c r="A1538" t="s">
        <v>28</v>
      </c>
      <c r="B1538" t="s">
        <v>29</v>
      </c>
      <c r="C1538" s="32">
        <v>2021</v>
      </c>
      <c r="D1538" s="32">
        <v>5</v>
      </c>
      <c r="E1538" t="s">
        <v>164</v>
      </c>
      <c r="F1538" t="s">
        <v>309</v>
      </c>
      <c r="G1538" s="31">
        <v>44158</v>
      </c>
      <c r="H1538" s="31">
        <v>44159</v>
      </c>
      <c r="I1538" s="32">
        <v>412</v>
      </c>
      <c r="J1538" t="s">
        <v>234</v>
      </c>
      <c r="K1538" t="s">
        <v>166</v>
      </c>
      <c r="L1538" t="s">
        <v>207</v>
      </c>
      <c r="M1538" t="s">
        <v>235</v>
      </c>
      <c r="O1538" t="s">
        <v>195</v>
      </c>
      <c r="P1538" t="s">
        <v>28</v>
      </c>
      <c r="Q1538" t="s">
        <v>267</v>
      </c>
      <c r="R1538" t="s">
        <v>45</v>
      </c>
      <c r="W1538" s="33">
        <v>20.43</v>
      </c>
      <c r="X1538" t="s">
        <v>201</v>
      </c>
      <c r="Y1538" t="s">
        <v>310</v>
      </c>
      <c r="Z1538" t="s">
        <v>171</v>
      </c>
    </row>
    <row r="1539" spans="1:26" x14ac:dyDescent="0.25">
      <c r="A1539" t="s">
        <v>28</v>
      </c>
      <c r="B1539" t="s">
        <v>29</v>
      </c>
      <c r="C1539" s="32">
        <v>2021</v>
      </c>
      <c r="D1539" s="32">
        <v>5</v>
      </c>
      <c r="E1539" t="s">
        <v>164</v>
      </c>
      <c r="F1539" t="s">
        <v>309</v>
      </c>
      <c r="G1539" s="31">
        <v>44158</v>
      </c>
      <c r="H1539" s="31">
        <v>44159</v>
      </c>
      <c r="I1539" s="32">
        <v>413</v>
      </c>
      <c r="J1539" t="s">
        <v>234</v>
      </c>
      <c r="K1539" t="s">
        <v>166</v>
      </c>
      <c r="L1539" t="s">
        <v>209</v>
      </c>
      <c r="M1539" t="s">
        <v>235</v>
      </c>
      <c r="O1539" t="s">
        <v>195</v>
      </c>
      <c r="P1539" t="s">
        <v>28</v>
      </c>
      <c r="Q1539" t="s">
        <v>267</v>
      </c>
      <c r="R1539" t="s">
        <v>45</v>
      </c>
      <c r="W1539" s="33">
        <v>20</v>
      </c>
      <c r="X1539" t="s">
        <v>201</v>
      </c>
      <c r="Y1539" t="s">
        <v>310</v>
      </c>
      <c r="Z1539" t="s">
        <v>171</v>
      </c>
    </row>
    <row r="1540" spans="1:26" x14ac:dyDescent="0.25">
      <c r="A1540" t="s">
        <v>28</v>
      </c>
      <c r="B1540" t="s">
        <v>29</v>
      </c>
      <c r="C1540" s="32">
        <v>2021</v>
      </c>
      <c r="D1540" s="32">
        <v>5</v>
      </c>
      <c r="E1540" t="s">
        <v>164</v>
      </c>
      <c r="F1540" t="s">
        <v>309</v>
      </c>
      <c r="G1540" s="31">
        <v>44158</v>
      </c>
      <c r="H1540" s="31">
        <v>44159</v>
      </c>
      <c r="I1540" s="32">
        <v>414</v>
      </c>
      <c r="J1540" t="s">
        <v>234</v>
      </c>
      <c r="K1540" t="s">
        <v>166</v>
      </c>
      <c r="L1540" t="s">
        <v>209</v>
      </c>
      <c r="M1540" t="s">
        <v>235</v>
      </c>
      <c r="O1540" t="s">
        <v>195</v>
      </c>
      <c r="P1540" t="s">
        <v>28</v>
      </c>
      <c r="Q1540" t="s">
        <v>267</v>
      </c>
      <c r="R1540" t="s">
        <v>45</v>
      </c>
      <c r="W1540" s="33">
        <v>10</v>
      </c>
      <c r="X1540" t="s">
        <v>201</v>
      </c>
      <c r="Y1540" t="s">
        <v>310</v>
      </c>
      <c r="Z1540" t="s">
        <v>171</v>
      </c>
    </row>
    <row r="1541" spans="1:26" x14ac:dyDescent="0.25">
      <c r="A1541" t="s">
        <v>28</v>
      </c>
      <c r="B1541" t="s">
        <v>29</v>
      </c>
      <c r="C1541" s="32">
        <v>2021</v>
      </c>
      <c r="D1541" s="32">
        <v>5</v>
      </c>
      <c r="E1541" t="s">
        <v>41</v>
      </c>
      <c r="F1541" t="s">
        <v>313</v>
      </c>
      <c r="G1541" s="31">
        <v>44165</v>
      </c>
      <c r="H1541" s="31">
        <v>44167</v>
      </c>
      <c r="I1541" s="32">
        <v>1</v>
      </c>
      <c r="J1541" t="s">
        <v>234</v>
      </c>
      <c r="K1541" t="s">
        <v>166</v>
      </c>
      <c r="L1541" t="s">
        <v>198</v>
      </c>
      <c r="M1541" t="s">
        <v>235</v>
      </c>
      <c r="O1541" t="s">
        <v>195</v>
      </c>
      <c r="P1541" t="s">
        <v>28</v>
      </c>
      <c r="Q1541" t="s">
        <v>236</v>
      </c>
      <c r="R1541" t="s">
        <v>45</v>
      </c>
      <c r="W1541" s="33">
        <v>-67039.199999999997</v>
      </c>
      <c r="Y1541" t="s">
        <v>314</v>
      </c>
      <c r="Z1541" t="s">
        <v>315</v>
      </c>
    </row>
    <row r="1542" spans="1:26" x14ac:dyDescent="0.25">
      <c r="A1542" t="s">
        <v>28</v>
      </c>
      <c r="B1542" t="s">
        <v>29</v>
      </c>
      <c r="C1542" s="32">
        <v>2021</v>
      </c>
      <c r="D1542" s="32">
        <v>5</v>
      </c>
      <c r="E1542" t="s">
        <v>41</v>
      </c>
      <c r="F1542" t="s">
        <v>313</v>
      </c>
      <c r="G1542" s="31">
        <v>44165</v>
      </c>
      <c r="H1542" s="31">
        <v>44167</v>
      </c>
      <c r="I1542" s="32">
        <v>2</v>
      </c>
      <c r="J1542" t="s">
        <v>234</v>
      </c>
      <c r="K1542" t="s">
        <v>166</v>
      </c>
      <c r="L1542" t="s">
        <v>206</v>
      </c>
      <c r="M1542" t="s">
        <v>235</v>
      </c>
      <c r="O1542" t="s">
        <v>195</v>
      </c>
      <c r="P1542" t="s">
        <v>28</v>
      </c>
      <c r="Q1542" t="s">
        <v>236</v>
      </c>
      <c r="R1542" t="s">
        <v>45</v>
      </c>
      <c r="W1542" s="33">
        <v>-754.24</v>
      </c>
      <c r="Y1542" t="s">
        <v>314</v>
      </c>
      <c r="Z1542" t="s">
        <v>315</v>
      </c>
    </row>
    <row r="1543" spans="1:26" x14ac:dyDescent="0.25">
      <c r="A1543" t="s">
        <v>28</v>
      </c>
      <c r="B1543" t="s">
        <v>29</v>
      </c>
      <c r="C1543" s="32">
        <v>2021</v>
      </c>
      <c r="D1543" s="32">
        <v>5</v>
      </c>
      <c r="E1543" t="s">
        <v>41</v>
      </c>
      <c r="F1543" t="s">
        <v>313</v>
      </c>
      <c r="G1543" s="31">
        <v>44165</v>
      </c>
      <c r="H1543" s="31">
        <v>44167</v>
      </c>
      <c r="I1543" s="32">
        <v>3</v>
      </c>
      <c r="J1543" t="s">
        <v>234</v>
      </c>
      <c r="K1543" t="s">
        <v>166</v>
      </c>
      <c r="L1543" t="s">
        <v>203</v>
      </c>
      <c r="M1543" t="s">
        <v>235</v>
      </c>
      <c r="O1543" t="s">
        <v>195</v>
      </c>
      <c r="P1543" t="s">
        <v>28</v>
      </c>
      <c r="Q1543" t="s">
        <v>236</v>
      </c>
      <c r="R1543" t="s">
        <v>45</v>
      </c>
      <c r="W1543" s="33">
        <v>-9630.8799999999992</v>
      </c>
      <c r="Y1543" t="s">
        <v>314</v>
      </c>
      <c r="Z1543" t="s">
        <v>315</v>
      </c>
    </row>
    <row r="1544" spans="1:26" x14ac:dyDescent="0.25">
      <c r="A1544" t="s">
        <v>28</v>
      </c>
      <c r="B1544" t="s">
        <v>29</v>
      </c>
      <c r="C1544" s="32">
        <v>2021</v>
      </c>
      <c r="D1544" s="32">
        <v>5</v>
      </c>
      <c r="E1544" t="s">
        <v>41</v>
      </c>
      <c r="F1544" t="s">
        <v>313</v>
      </c>
      <c r="G1544" s="31">
        <v>44165</v>
      </c>
      <c r="H1544" s="31">
        <v>44167</v>
      </c>
      <c r="I1544" s="32">
        <v>4</v>
      </c>
      <c r="J1544" t="s">
        <v>234</v>
      </c>
      <c r="K1544" t="s">
        <v>166</v>
      </c>
      <c r="L1544" t="s">
        <v>172</v>
      </c>
      <c r="M1544" t="s">
        <v>235</v>
      </c>
      <c r="O1544" t="s">
        <v>195</v>
      </c>
      <c r="P1544" t="s">
        <v>28</v>
      </c>
      <c r="Q1544" t="s">
        <v>236</v>
      </c>
      <c r="R1544" t="s">
        <v>45</v>
      </c>
      <c r="W1544" s="33">
        <v>-4767.1000000000004</v>
      </c>
      <c r="Y1544" t="s">
        <v>314</v>
      </c>
      <c r="Z1544" t="s">
        <v>315</v>
      </c>
    </row>
    <row r="1545" spans="1:26" x14ac:dyDescent="0.25">
      <c r="A1545" t="s">
        <v>28</v>
      </c>
      <c r="B1545" t="s">
        <v>29</v>
      </c>
      <c r="C1545" s="32">
        <v>2021</v>
      </c>
      <c r="D1545" s="32">
        <v>5</v>
      </c>
      <c r="E1545" t="s">
        <v>41</v>
      </c>
      <c r="F1545" t="s">
        <v>313</v>
      </c>
      <c r="G1545" s="31">
        <v>44165</v>
      </c>
      <c r="H1545" s="31">
        <v>44167</v>
      </c>
      <c r="I1545" s="32">
        <v>5</v>
      </c>
      <c r="J1545" t="s">
        <v>234</v>
      </c>
      <c r="K1545" t="s">
        <v>166</v>
      </c>
      <c r="L1545" t="s">
        <v>204</v>
      </c>
      <c r="M1545" t="s">
        <v>235</v>
      </c>
      <c r="O1545" t="s">
        <v>195</v>
      </c>
      <c r="P1545" t="s">
        <v>28</v>
      </c>
      <c r="Q1545" t="s">
        <v>236</v>
      </c>
      <c r="R1545" t="s">
        <v>45</v>
      </c>
      <c r="W1545" s="33">
        <v>-896.38</v>
      </c>
      <c r="Y1545" t="s">
        <v>314</v>
      </c>
      <c r="Z1545" t="s">
        <v>315</v>
      </c>
    </row>
    <row r="1546" spans="1:26" x14ac:dyDescent="0.25">
      <c r="A1546" t="s">
        <v>28</v>
      </c>
      <c r="B1546" t="s">
        <v>29</v>
      </c>
      <c r="C1546" s="32">
        <v>2021</v>
      </c>
      <c r="D1546" s="32">
        <v>5</v>
      </c>
      <c r="E1546" t="s">
        <v>41</v>
      </c>
      <c r="F1546" t="s">
        <v>313</v>
      </c>
      <c r="G1546" s="31">
        <v>44165</v>
      </c>
      <c r="H1546" s="31">
        <v>44167</v>
      </c>
      <c r="I1546" s="32">
        <v>6</v>
      </c>
      <c r="J1546" t="s">
        <v>234</v>
      </c>
      <c r="K1546" t="s">
        <v>166</v>
      </c>
      <c r="L1546" t="s">
        <v>205</v>
      </c>
      <c r="M1546" t="s">
        <v>235</v>
      </c>
      <c r="O1546" t="s">
        <v>195</v>
      </c>
      <c r="P1546" t="s">
        <v>28</v>
      </c>
      <c r="Q1546" t="s">
        <v>236</v>
      </c>
      <c r="R1546" t="s">
        <v>45</v>
      </c>
      <c r="W1546" s="33">
        <v>-15155</v>
      </c>
      <c r="Y1546" t="s">
        <v>314</v>
      </c>
      <c r="Z1546" t="s">
        <v>315</v>
      </c>
    </row>
    <row r="1547" spans="1:26" x14ac:dyDescent="0.25">
      <c r="A1547" t="s">
        <v>28</v>
      </c>
      <c r="B1547" t="s">
        <v>29</v>
      </c>
      <c r="C1547" s="32">
        <v>2021</v>
      </c>
      <c r="D1547" s="32">
        <v>5</v>
      </c>
      <c r="E1547" t="s">
        <v>41</v>
      </c>
      <c r="F1547" t="s">
        <v>313</v>
      </c>
      <c r="G1547" s="31">
        <v>44165</v>
      </c>
      <c r="H1547" s="31">
        <v>44167</v>
      </c>
      <c r="I1547" s="32">
        <v>7</v>
      </c>
      <c r="J1547" t="s">
        <v>234</v>
      </c>
      <c r="K1547" t="s">
        <v>166</v>
      </c>
      <c r="L1547" t="s">
        <v>207</v>
      </c>
      <c r="M1547" t="s">
        <v>235</v>
      </c>
      <c r="O1547" t="s">
        <v>195</v>
      </c>
      <c r="P1547" t="s">
        <v>28</v>
      </c>
      <c r="Q1547" t="s">
        <v>236</v>
      </c>
      <c r="R1547" t="s">
        <v>45</v>
      </c>
      <c r="W1547" s="33">
        <v>-409.66</v>
      </c>
      <c r="Y1547" t="s">
        <v>314</v>
      </c>
      <c r="Z1547" t="s">
        <v>315</v>
      </c>
    </row>
    <row r="1548" spans="1:26" x14ac:dyDescent="0.25">
      <c r="A1548" t="s">
        <v>28</v>
      </c>
      <c r="B1548" t="s">
        <v>29</v>
      </c>
      <c r="C1548" s="32">
        <v>2021</v>
      </c>
      <c r="D1548" s="32">
        <v>5</v>
      </c>
      <c r="E1548" t="s">
        <v>41</v>
      </c>
      <c r="F1548" t="s">
        <v>313</v>
      </c>
      <c r="G1548" s="31">
        <v>44165</v>
      </c>
      <c r="H1548" s="31">
        <v>44167</v>
      </c>
      <c r="I1548" s="32">
        <v>8</v>
      </c>
      <c r="J1548" t="s">
        <v>234</v>
      </c>
      <c r="K1548" t="s">
        <v>166</v>
      </c>
      <c r="L1548" t="s">
        <v>209</v>
      </c>
      <c r="M1548" t="s">
        <v>235</v>
      </c>
      <c r="O1548" t="s">
        <v>195</v>
      </c>
      <c r="P1548" t="s">
        <v>28</v>
      </c>
      <c r="Q1548" t="s">
        <v>236</v>
      </c>
      <c r="R1548" t="s">
        <v>45</v>
      </c>
      <c r="W1548" s="33">
        <v>-300</v>
      </c>
      <c r="Y1548" t="s">
        <v>314</v>
      </c>
      <c r="Z1548" t="s">
        <v>315</v>
      </c>
    </row>
    <row r="1549" spans="1:26" x14ac:dyDescent="0.25">
      <c r="A1549" t="s">
        <v>28</v>
      </c>
      <c r="B1549" t="s">
        <v>29</v>
      </c>
      <c r="C1549" s="32">
        <v>2021</v>
      </c>
      <c r="D1549" s="32">
        <v>5</v>
      </c>
      <c r="E1549" t="s">
        <v>41</v>
      </c>
      <c r="F1549" t="s">
        <v>313</v>
      </c>
      <c r="G1549" s="31">
        <v>44165</v>
      </c>
      <c r="H1549" s="31">
        <v>44167</v>
      </c>
      <c r="I1549" s="32">
        <v>9</v>
      </c>
      <c r="J1549" t="s">
        <v>234</v>
      </c>
      <c r="K1549" t="s">
        <v>166</v>
      </c>
      <c r="L1549" t="s">
        <v>198</v>
      </c>
      <c r="M1549" t="s">
        <v>187</v>
      </c>
      <c r="O1549" t="s">
        <v>195</v>
      </c>
      <c r="P1549" t="s">
        <v>28</v>
      </c>
      <c r="Q1549" t="s">
        <v>236</v>
      </c>
      <c r="R1549" t="s">
        <v>45</v>
      </c>
      <c r="W1549" s="33">
        <v>-30000</v>
      </c>
      <c r="Y1549" t="s">
        <v>314</v>
      </c>
      <c r="Z1549" t="s">
        <v>315</v>
      </c>
    </row>
    <row r="1550" spans="1:26" x14ac:dyDescent="0.25">
      <c r="A1550" t="s">
        <v>28</v>
      </c>
      <c r="B1550" t="s">
        <v>29</v>
      </c>
      <c r="C1550" s="32">
        <v>2021</v>
      </c>
      <c r="D1550" s="32">
        <v>5</v>
      </c>
      <c r="E1550" t="s">
        <v>41</v>
      </c>
      <c r="F1550" t="s">
        <v>313</v>
      </c>
      <c r="G1550" s="31">
        <v>44165</v>
      </c>
      <c r="H1550" s="31">
        <v>44167</v>
      </c>
      <c r="I1550" s="32">
        <v>10</v>
      </c>
      <c r="J1550" t="s">
        <v>234</v>
      </c>
      <c r="K1550" t="s">
        <v>166</v>
      </c>
      <c r="L1550" t="s">
        <v>206</v>
      </c>
      <c r="M1550" t="s">
        <v>187</v>
      </c>
      <c r="O1550" t="s">
        <v>195</v>
      </c>
      <c r="P1550" t="s">
        <v>28</v>
      </c>
      <c r="Q1550" t="s">
        <v>236</v>
      </c>
      <c r="R1550" t="s">
        <v>45</v>
      </c>
      <c r="W1550" s="33">
        <v>-339.75</v>
      </c>
      <c r="Y1550" t="s">
        <v>314</v>
      </c>
      <c r="Z1550" t="s">
        <v>315</v>
      </c>
    </row>
    <row r="1551" spans="1:26" x14ac:dyDescent="0.25">
      <c r="A1551" t="s">
        <v>28</v>
      </c>
      <c r="B1551" t="s">
        <v>29</v>
      </c>
      <c r="C1551" s="32">
        <v>2021</v>
      </c>
      <c r="D1551" s="32">
        <v>5</v>
      </c>
      <c r="E1551" t="s">
        <v>41</v>
      </c>
      <c r="F1551" t="s">
        <v>313</v>
      </c>
      <c r="G1551" s="31">
        <v>44165</v>
      </c>
      <c r="H1551" s="31">
        <v>44167</v>
      </c>
      <c r="I1551" s="32">
        <v>11</v>
      </c>
      <c r="J1551" t="s">
        <v>234</v>
      </c>
      <c r="K1551" t="s">
        <v>166</v>
      </c>
      <c r="L1551" t="s">
        <v>203</v>
      </c>
      <c r="M1551" t="s">
        <v>187</v>
      </c>
      <c r="O1551" t="s">
        <v>195</v>
      </c>
      <c r="P1551" t="s">
        <v>28</v>
      </c>
      <c r="Q1551" t="s">
        <v>236</v>
      </c>
      <c r="R1551" t="s">
        <v>45</v>
      </c>
      <c r="W1551" s="33">
        <v>-4267.5</v>
      </c>
      <c r="Y1551" t="s">
        <v>314</v>
      </c>
      <c r="Z1551" t="s">
        <v>315</v>
      </c>
    </row>
    <row r="1552" spans="1:26" x14ac:dyDescent="0.25">
      <c r="A1552" t="s">
        <v>28</v>
      </c>
      <c r="B1552" t="s">
        <v>29</v>
      </c>
      <c r="C1552" s="32">
        <v>2021</v>
      </c>
      <c r="D1552" s="32">
        <v>5</v>
      </c>
      <c r="E1552" t="s">
        <v>41</v>
      </c>
      <c r="F1552" t="s">
        <v>313</v>
      </c>
      <c r="G1552" s="31">
        <v>44165</v>
      </c>
      <c r="H1552" s="31">
        <v>44167</v>
      </c>
      <c r="I1552" s="32">
        <v>12</v>
      </c>
      <c r="J1552" t="s">
        <v>234</v>
      </c>
      <c r="K1552" t="s">
        <v>166</v>
      </c>
      <c r="L1552" t="s">
        <v>172</v>
      </c>
      <c r="M1552" t="s">
        <v>187</v>
      </c>
      <c r="O1552" t="s">
        <v>195</v>
      </c>
      <c r="P1552" t="s">
        <v>28</v>
      </c>
      <c r="Q1552" t="s">
        <v>236</v>
      </c>
      <c r="R1552" t="s">
        <v>45</v>
      </c>
      <c r="W1552" s="33">
        <v>-2158.36</v>
      </c>
      <c r="Y1552" t="s">
        <v>314</v>
      </c>
      <c r="Z1552" t="s">
        <v>315</v>
      </c>
    </row>
    <row r="1553" spans="1:26" x14ac:dyDescent="0.25">
      <c r="A1553" t="s">
        <v>28</v>
      </c>
      <c r="B1553" t="s">
        <v>29</v>
      </c>
      <c r="C1553" s="32">
        <v>2021</v>
      </c>
      <c r="D1553" s="32">
        <v>5</v>
      </c>
      <c r="E1553" t="s">
        <v>41</v>
      </c>
      <c r="F1553" t="s">
        <v>313</v>
      </c>
      <c r="G1553" s="31">
        <v>44165</v>
      </c>
      <c r="H1553" s="31">
        <v>44167</v>
      </c>
      <c r="I1553" s="32">
        <v>13</v>
      </c>
      <c r="J1553" t="s">
        <v>234</v>
      </c>
      <c r="K1553" t="s">
        <v>166</v>
      </c>
      <c r="L1553" t="s">
        <v>204</v>
      </c>
      <c r="M1553" t="s">
        <v>187</v>
      </c>
      <c r="O1553" t="s">
        <v>195</v>
      </c>
      <c r="P1553" t="s">
        <v>28</v>
      </c>
      <c r="Q1553" t="s">
        <v>236</v>
      </c>
      <c r="R1553" t="s">
        <v>45</v>
      </c>
      <c r="W1553" s="33">
        <v>-399.75</v>
      </c>
      <c r="Y1553" t="s">
        <v>314</v>
      </c>
      <c r="Z1553" t="s">
        <v>315</v>
      </c>
    </row>
    <row r="1554" spans="1:26" x14ac:dyDescent="0.25">
      <c r="A1554" t="s">
        <v>28</v>
      </c>
      <c r="B1554" t="s">
        <v>29</v>
      </c>
      <c r="C1554" s="32">
        <v>2021</v>
      </c>
      <c r="D1554" s="32">
        <v>5</v>
      </c>
      <c r="E1554" t="s">
        <v>41</v>
      </c>
      <c r="F1554" t="s">
        <v>313</v>
      </c>
      <c r="G1554" s="31">
        <v>44165</v>
      </c>
      <c r="H1554" s="31">
        <v>44167</v>
      </c>
      <c r="I1554" s="32">
        <v>14</v>
      </c>
      <c r="J1554" t="s">
        <v>234</v>
      </c>
      <c r="K1554" t="s">
        <v>166</v>
      </c>
      <c r="L1554" t="s">
        <v>205</v>
      </c>
      <c r="M1554" t="s">
        <v>187</v>
      </c>
      <c r="O1554" t="s">
        <v>195</v>
      </c>
      <c r="P1554" t="s">
        <v>28</v>
      </c>
      <c r="Q1554" t="s">
        <v>236</v>
      </c>
      <c r="R1554" t="s">
        <v>45</v>
      </c>
      <c r="W1554" s="33">
        <v>-7374</v>
      </c>
      <c r="Y1554" t="s">
        <v>314</v>
      </c>
      <c r="Z1554" t="s">
        <v>315</v>
      </c>
    </row>
    <row r="1555" spans="1:26" x14ac:dyDescent="0.25">
      <c r="A1555" t="s">
        <v>28</v>
      </c>
      <c r="B1555" t="s">
        <v>29</v>
      </c>
      <c r="C1555" s="32">
        <v>2021</v>
      </c>
      <c r="D1555" s="32">
        <v>5</v>
      </c>
      <c r="E1555" t="s">
        <v>41</v>
      </c>
      <c r="F1555" t="s">
        <v>313</v>
      </c>
      <c r="G1555" s="31">
        <v>44165</v>
      </c>
      <c r="H1555" s="31">
        <v>44167</v>
      </c>
      <c r="I1555" s="32">
        <v>15</v>
      </c>
      <c r="J1555" t="s">
        <v>234</v>
      </c>
      <c r="K1555" t="s">
        <v>166</v>
      </c>
      <c r="L1555" t="s">
        <v>207</v>
      </c>
      <c r="M1555" t="s">
        <v>187</v>
      </c>
      <c r="O1555" t="s">
        <v>195</v>
      </c>
      <c r="P1555" t="s">
        <v>28</v>
      </c>
      <c r="Q1555" t="s">
        <v>236</v>
      </c>
      <c r="R1555" t="s">
        <v>45</v>
      </c>
      <c r="W1555" s="33">
        <v>-183.75</v>
      </c>
      <c r="Y1555" t="s">
        <v>314</v>
      </c>
      <c r="Z1555" t="s">
        <v>315</v>
      </c>
    </row>
    <row r="1556" spans="1:26" x14ac:dyDescent="0.25">
      <c r="A1556" t="s">
        <v>28</v>
      </c>
      <c r="B1556" t="s">
        <v>29</v>
      </c>
      <c r="C1556" s="32">
        <v>2021</v>
      </c>
      <c r="D1556" s="32">
        <v>5</v>
      </c>
      <c r="E1556" t="s">
        <v>41</v>
      </c>
      <c r="F1556" t="s">
        <v>313</v>
      </c>
      <c r="G1556" s="31">
        <v>44165</v>
      </c>
      <c r="H1556" s="31">
        <v>44167</v>
      </c>
      <c r="I1556" s="32">
        <v>16</v>
      </c>
      <c r="J1556" t="s">
        <v>234</v>
      </c>
      <c r="K1556" t="s">
        <v>166</v>
      </c>
      <c r="L1556" t="s">
        <v>198</v>
      </c>
      <c r="M1556" t="s">
        <v>235</v>
      </c>
      <c r="O1556" t="s">
        <v>195</v>
      </c>
      <c r="P1556" t="s">
        <v>28</v>
      </c>
      <c r="Q1556" t="s">
        <v>267</v>
      </c>
      <c r="R1556" t="s">
        <v>45</v>
      </c>
      <c r="W1556" s="33">
        <v>67039.199999999997</v>
      </c>
      <c r="Y1556" t="s">
        <v>314</v>
      </c>
      <c r="Z1556" t="s">
        <v>315</v>
      </c>
    </row>
    <row r="1557" spans="1:26" x14ac:dyDescent="0.25">
      <c r="A1557" t="s">
        <v>28</v>
      </c>
      <c r="B1557" t="s">
        <v>29</v>
      </c>
      <c r="C1557" s="32">
        <v>2021</v>
      </c>
      <c r="D1557" s="32">
        <v>5</v>
      </c>
      <c r="E1557" t="s">
        <v>41</v>
      </c>
      <c r="F1557" t="s">
        <v>313</v>
      </c>
      <c r="G1557" s="31">
        <v>44165</v>
      </c>
      <c r="H1557" s="31">
        <v>44167</v>
      </c>
      <c r="I1557" s="32">
        <v>17</v>
      </c>
      <c r="J1557" t="s">
        <v>234</v>
      </c>
      <c r="K1557" t="s">
        <v>166</v>
      </c>
      <c r="L1557" t="s">
        <v>206</v>
      </c>
      <c r="M1557" t="s">
        <v>235</v>
      </c>
      <c r="O1557" t="s">
        <v>195</v>
      </c>
      <c r="P1557" t="s">
        <v>28</v>
      </c>
      <c r="Q1557" t="s">
        <v>267</v>
      </c>
      <c r="R1557" t="s">
        <v>45</v>
      </c>
      <c r="W1557" s="33">
        <v>754.24</v>
      </c>
      <c r="Y1557" t="s">
        <v>314</v>
      </c>
      <c r="Z1557" t="s">
        <v>315</v>
      </c>
    </row>
    <row r="1558" spans="1:26" x14ac:dyDescent="0.25">
      <c r="A1558" t="s">
        <v>28</v>
      </c>
      <c r="B1558" t="s">
        <v>29</v>
      </c>
      <c r="C1558" s="32">
        <v>2021</v>
      </c>
      <c r="D1558" s="32">
        <v>5</v>
      </c>
      <c r="E1558" t="s">
        <v>41</v>
      </c>
      <c r="F1558" t="s">
        <v>313</v>
      </c>
      <c r="G1558" s="31">
        <v>44165</v>
      </c>
      <c r="H1558" s="31">
        <v>44167</v>
      </c>
      <c r="I1558" s="32">
        <v>18</v>
      </c>
      <c r="J1558" t="s">
        <v>234</v>
      </c>
      <c r="K1558" t="s">
        <v>166</v>
      </c>
      <c r="L1558" t="s">
        <v>203</v>
      </c>
      <c r="M1558" t="s">
        <v>235</v>
      </c>
      <c r="O1558" t="s">
        <v>195</v>
      </c>
      <c r="P1558" t="s">
        <v>28</v>
      </c>
      <c r="Q1558" t="s">
        <v>267</v>
      </c>
      <c r="R1558" t="s">
        <v>45</v>
      </c>
      <c r="W1558" s="33">
        <v>9630.8799999999992</v>
      </c>
      <c r="Y1558" t="s">
        <v>314</v>
      </c>
      <c r="Z1558" t="s">
        <v>315</v>
      </c>
    </row>
    <row r="1559" spans="1:26" x14ac:dyDescent="0.25">
      <c r="A1559" t="s">
        <v>28</v>
      </c>
      <c r="B1559" t="s">
        <v>29</v>
      </c>
      <c r="C1559" s="32">
        <v>2021</v>
      </c>
      <c r="D1559" s="32">
        <v>5</v>
      </c>
      <c r="E1559" t="s">
        <v>41</v>
      </c>
      <c r="F1559" t="s">
        <v>313</v>
      </c>
      <c r="G1559" s="31">
        <v>44165</v>
      </c>
      <c r="H1559" s="31">
        <v>44167</v>
      </c>
      <c r="I1559" s="32">
        <v>19</v>
      </c>
      <c r="J1559" t="s">
        <v>234</v>
      </c>
      <c r="K1559" t="s">
        <v>166</v>
      </c>
      <c r="L1559" t="s">
        <v>172</v>
      </c>
      <c r="M1559" t="s">
        <v>235</v>
      </c>
      <c r="O1559" t="s">
        <v>195</v>
      </c>
      <c r="P1559" t="s">
        <v>28</v>
      </c>
      <c r="Q1559" t="s">
        <v>267</v>
      </c>
      <c r="R1559" t="s">
        <v>45</v>
      </c>
      <c r="W1559" s="33">
        <v>4767.1000000000004</v>
      </c>
      <c r="Y1559" t="s">
        <v>314</v>
      </c>
      <c r="Z1559" t="s">
        <v>315</v>
      </c>
    </row>
    <row r="1560" spans="1:26" x14ac:dyDescent="0.25">
      <c r="A1560" t="s">
        <v>28</v>
      </c>
      <c r="B1560" t="s">
        <v>29</v>
      </c>
      <c r="C1560" s="32">
        <v>2021</v>
      </c>
      <c r="D1560" s="32">
        <v>5</v>
      </c>
      <c r="E1560" t="s">
        <v>41</v>
      </c>
      <c r="F1560" t="s">
        <v>313</v>
      </c>
      <c r="G1560" s="31">
        <v>44165</v>
      </c>
      <c r="H1560" s="31">
        <v>44167</v>
      </c>
      <c r="I1560" s="32">
        <v>20</v>
      </c>
      <c r="J1560" t="s">
        <v>234</v>
      </c>
      <c r="K1560" t="s">
        <v>166</v>
      </c>
      <c r="L1560" t="s">
        <v>204</v>
      </c>
      <c r="M1560" t="s">
        <v>235</v>
      </c>
      <c r="O1560" t="s">
        <v>195</v>
      </c>
      <c r="P1560" t="s">
        <v>28</v>
      </c>
      <c r="Q1560" t="s">
        <v>267</v>
      </c>
      <c r="R1560" t="s">
        <v>45</v>
      </c>
      <c r="W1560" s="33">
        <v>896.38</v>
      </c>
      <c r="Y1560" t="s">
        <v>314</v>
      </c>
      <c r="Z1560" t="s">
        <v>315</v>
      </c>
    </row>
    <row r="1561" spans="1:26" x14ac:dyDescent="0.25">
      <c r="A1561" t="s">
        <v>28</v>
      </c>
      <c r="B1561" t="s">
        <v>29</v>
      </c>
      <c r="C1561" s="32">
        <v>2021</v>
      </c>
      <c r="D1561" s="32">
        <v>5</v>
      </c>
      <c r="E1561" t="s">
        <v>41</v>
      </c>
      <c r="F1561" t="s">
        <v>313</v>
      </c>
      <c r="G1561" s="31">
        <v>44165</v>
      </c>
      <c r="H1561" s="31">
        <v>44167</v>
      </c>
      <c r="I1561" s="32">
        <v>21</v>
      </c>
      <c r="J1561" t="s">
        <v>234</v>
      </c>
      <c r="K1561" t="s">
        <v>166</v>
      </c>
      <c r="L1561" t="s">
        <v>205</v>
      </c>
      <c r="M1561" t="s">
        <v>235</v>
      </c>
      <c r="O1561" t="s">
        <v>195</v>
      </c>
      <c r="P1561" t="s">
        <v>28</v>
      </c>
      <c r="Q1561" t="s">
        <v>267</v>
      </c>
      <c r="R1561" t="s">
        <v>45</v>
      </c>
      <c r="W1561" s="33">
        <v>15155</v>
      </c>
      <c r="Y1561" t="s">
        <v>314</v>
      </c>
      <c r="Z1561" t="s">
        <v>315</v>
      </c>
    </row>
    <row r="1562" spans="1:26" x14ac:dyDescent="0.25">
      <c r="A1562" t="s">
        <v>28</v>
      </c>
      <c r="B1562" t="s">
        <v>29</v>
      </c>
      <c r="C1562" s="32">
        <v>2021</v>
      </c>
      <c r="D1562" s="32">
        <v>5</v>
      </c>
      <c r="E1562" t="s">
        <v>41</v>
      </c>
      <c r="F1562" t="s">
        <v>313</v>
      </c>
      <c r="G1562" s="31">
        <v>44165</v>
      </c>
      <c r="H1562" s="31">
        <v>44167</v>
      </c>
      <c r="I1562" s="32">
        <v>22</v>
      </c>
      <c r="J1562" t="s">
        <v>234</v>
      </c>
      <c r="K1562" t="s">
        <v>166</v>
      </c>
      <c r="L1562" t="s">
        <v>207</v>
      </c>
      <c r="M1562" t="s">
        <v>235</v>
      </c>
      <c r="O1562" t="s">
        <v>195</v>
      </c>
      <c r="P1562" t="s">
        <v>28</v>
      </c>
      <c r="Q1562" t="s">
        <v>267</v>
      </c>
      <c r="R1562" t="s">
        <v>45</v>
      </c>
      <c r="W1562" s="33">
        <v>409.66</v>
      </c>
      <c r="Y1562" t="s">
        <v>314</v>
      </c>
      <c r="Z1562" t="s">
        <v>315</v>
      </c>
    </row>
    <row r="1563" spans="1:26" x14ac:dyDescent="0.25">
      <c r="A1563" t="s">
        <v>28</v>
      </c>
      <c r="B1563" t="s">
        <v>29</v>
      </c>
      <c r="C1563" s="32">
        <v>2021</v>
      </c>
      <c r="D1563" s="32">
        <v>5</v>
      </c>
      <c r="E1563" t="s">
        <v>41</v>
      </c>
      <c r="F1563" t="s">
        <v>313</v>
      </c>
      <c r="G1563" s="31">
        <v>44165</v>
      </c>
      <c r="H1563" s="31">
        <v>44167</v>
      </c>
      <c r="I1563" s="32">
        <v>23</v>
      </c>
      <c r="J1563" t="s">
        <v>234</v>
      </c>
      <c r="K1563" t="s">
        <v>166</v>
      </c>
      <c r="L1563" t="s">
        <v>209</v>
      </c>
      <c r="M1563" t="s">
        <v>235</v>
      </c>
      <c r="O1563" t="s">
        <v>195</v>
      </c>
      <c r="P1563" t="s">
        <v>28</v>
      </c>
      <c r="Q1563" t="s">
        <v>267</v>
      </c>
      <c r="R1563" t="s">
        <v>45</v>
      </c>
      <c r="W1563" s="33">
        <v>300</v>
      </c>
      <c r="Y1563" t="s">
        <v>314</v>
      </c>
      <c r="Z1563" t="s">
        <v>315</v>
      </c>
    </row>
    <row r="1564" spans="1:26" x14ac:dyDescent="0.25">
      <c r="A1564" t="s">
        <v>28</v>
      </c>
      <c r="B1564" t="s">
        <v>29</v>
      </c>
      <c r="C1564" s="32">
        <v>2021</v>
      </c>
      <c r="D1564" s="32">
        <v>5</v>
      </c>
      <c r="E1564" t="s">
        <v>41</v>
      </c>
      <c r="F1564" t="s">
        <v>313</v>
      </c>
      <c r="G1564" s="31">
        <v>44165</v>
      </c>
      <c r="H1564" s="31">
        <v>44167</v>
      </c>
      <c r="I1564" s="32">
        <v>24</v>
      </c>
      <c r="J1564" t="s">
        <v>234</v>
      </c>
      <c r="K1564" t="s">
        <v>166</v>
      </c>
      <c r="L1564" t="s">
        <v>198</v>
      </c>
      <c r="M1564" t="s">
        <v>187</v>
      </c>
      <c r="O1564" t="s">
        <v>195</v>
      </c>
      <c r="P1564" t="s">
        <v>28</v>
      </c>
      <c r="Q1564" t="s">
        <v>267</v>
      </c>
      <c r="R1564" t="s">
        <v>45</v>
      </c>
      <c r="W1564" s="33">
        <v>30000</v>
      </c>
      <c r="Y1564" t="s">
        <v>314</v>
      </c>
      <c r="Z1564" t="s">
        <v>315</v>
      </c>
    </row>
    <row r="1565" spans="1:26" x14ac:dyDescent="0.25">
      <c r="A1565" t="s">
        <v>28</v>
      </c>
      <c r="B1565" t="s">
        <v>29</v>
      </c>
      <c r="C1565" s="32">
        <v>2021</v>
      </c>
      <c r="D1565" s="32">
        <v>5</v>
      </c>
      <c r="E1565" t="s">
        <v>41</v>
      </c>
      <c r="F1565" t="s">
        <v>313</v>
      </c>
      <c r="G1565" s="31">
        <v>44165</v>
      </c>
      <c r="H1565" s="31">
        <v>44167</v>
      </c>
      <c r="I1565" s="32">
        <v>25</v>
      </c>
      <c r="J1565" t="s">
        <v>234</v>
      </c>
      <c r="K1565" t="s">
        <v>166</v>
      </c>
      <c r="L1565" t="s">
        <v>206</v>
      </c>
      <c r="M1565" t="s">
        <v>187</v>
      </c>
      <c r="O1565" t="s">
        <v>195</v>
      </c>
      <c r="P1565" t="s">
        <v>28</v>
      </c>
      <c r="Q1565" t="s">
        <v>267</v>
      </c>
      <c r="R1565" t="s">
        <v>45</v>
      </c>
      <c r="W1565" s="33">
        <v>339.75</v>
      </c>
      <c r="Y1565" t="s">
        <v>314</v>
      </c>
      <c r="Z1565" t="s">
        <v>315</v>
      </c>
    </row>
    <row r="1566" spans="1:26" x14ac:dyDescent="0.25">
      <c r="A1566" t="s">
        <v>28</v>
      </c>
      <c r="B1566" t="s">
        <v>29</v>
      </c>
      <c r="C1566" s="32">
        <v>2021</v>
      </c>
      <c r="D1566" s="32">
        <v>5</v>
      </c>
      <c r="E1566" t="s">
        <v>41</v>
      </c>
      <c r="F1566" t="s">
        <v>313</v>
      </c>
      <c r="G1566" s="31">
        <v>44165</v>
      </c>
      <c r="H1566" s="31">
        <v>44167</v>
      </c>
      <c r="I1566" s="32">
        <v>26</v>
      </c>
      <c r="J1566" t="s">
        <v>234</v>
      </c>
      <c r="K1566" t="s">
        <v>166</v>
      </c>
      <c r="L1566" t="s">
        <v>203</v>
      </c>
      <c r="M1566" t="s">
        <v>187</v>
      </c>
      <c r="O1566" t="s">
        <v>195</v>
      </c>
      <c r="P1566" t="s">
        <v>28</v>
      </c>
      <c r="Q1566" t="s">
        <v>267</v>
      </c>
      <c r="R1566" t="s">
        <v>45</v>
      </c>
      <c r="W1566" s="33">
        <v>4267.5</v>
      </c>
      <c r="Y1566" t="s">
        <v>314</v>
      </c>
      <c r="Z1566" t="s">
        <v>315</v>
      </c>
    </row>
    <row r="1567" spans="1:26" x14ac:dyDescent="0.25">
      <c r="A1567" t="s">
        <v>28</v>
      </c>
      <c r="B1567" t="s">
        <v>29</v>
      </c>
      <c r="C1567" s="32">
        <v>2021</v>
      </c>
      <c r="D1567" s="32">
        <v>5</v>
      </c>
      <c r="E1567" t="s">
        <v>41</v>
      </c>
      <c r="F1567" t="s">
        <v>313</v>
      </c>
      <c r="G1567" s="31">
        <v>44165</v>
      </c>
      <c r="H1567" s="31">
        <v>44167</v>
      </c>
      <c r="I1567" s="32">
        <v>27</v>
      </c>
      <c r="J1567" t="s">
        <v>234</v>
      </c>
      <c r="K1567" t="s">
        <v>166</v>
      </c>
      <c r="L1567" t="s">
        <v>172</v>
      </c>
      <c r="M1567" t="s">
        <v>187</v>
      </c>
      <c r="O1567" t="s">
        <v>195</v>
      </c>
      <c r="P1567" t="s">
        <v>28</v>
      </c>
      <c r="Q1567" t="s">
        <v>267</v>
      </c>
      <c r="R1567" t="s">
        <v>45</v>
      </c>
      <c r="W1567" s="33">
        <v>2158.36</v>
      </c>
      <c r="Y1567" t="s">
        <v>314</v>
      </c>
      <c r="Z1567" t="s">
        <v>315</v>
      </c>
    </row>
    <row r="1568" spans="1:26" x14ac:dyDescent="0.25">
      <c r="A1568" t="s">
        <v>28</v>
      </c>
      <c r="B1568" t="s">
        <v>29</v>
      </c>
      <c r="C1568" s="32">
        <v>2021</v>
      </c>
      <c r="D1568" s="32">
        <v>5</v>
      </c>
      <c r="E1568" t="s">
        <v>41</v>
      </c>
      <c r="F1568" t="s">
        <v>313</v>
      </c>
      <c r="G1568" s="31">
        <v>44165</v>
      </c>
      <c r="H1568" s="31">
        <v>44167</v>
      </c>
      <c r="I1568" s="32">
        <v>28</v>
      </c>
      <c r="J1568" t="s">
        <v>234</v>
      </c>
      <c r="K1568" t="s">
        <v>166</v>
      </c>
      <c r="L1568" t="s">
        <v>204</v>
      </c>
      <c r="M1568" t="s">
        <v>187</v>
      </c>
      <c r="O1568" t="s">
        <v>195</v>
      </c>
      <c r="P1568" t="s">
        <v>28</v>
      </c>
      <c r="Q1568" t="s">
        <v>267</v>
      </c>
      <c r="R1568" t="s">
        <v>45</v>
      </c>
      <c r="W1568" s="33">
        <v>399.75</v>
      </c>
      <c r="Y1568" t="s">
        <v>314</v>
      </c>
      <c r="Z1568" t="s">
        <v>315</v>
      </c>
    </row>
    <row r="1569" spans="1:26" x14ac:dyDescent="0.25">
      <c r="A1569" t="s">
        <v>28</v>
      </c>
      <c r="B1569" t="s">
        <v>29</v>
      </c>
      <c r="C1569" s="32">
        <v>2021</v>
      </c>
      <c r="D1569" s="32">
        <v>5</v>
      </c>
      <c r="E1569" t="s">
        <v>41</v>
      </c>
      <c r="F1569" t="s">
        <v>313</v>
      </c>
      <c r="G1569" s="31">
        <v>44165</v>
      </c>
      <c r="H1569" s="31">
        <v>44167</v>
      </c>
      <c r="I1569" s="32">
        <v>29</v>
      </c>
      <c r="J1569" t="s">
        <v>234</v>
      </c>
      <c r="K1569" t="s">
        <v>166</v>
      </c>
      <c r="L1569" t="s">
        <v>205</v>
      </c>
      <c r="M1569" t="s">
        <v>187</v>
      </c>
      <c r="O1569" t="s">
        <v>195</v>
      </c>
      <c r="P1569" t="s">
        <v>28</v>
      </c>
      <c r="Q1569" t="s">
        <v>267</v>
      </c>
      <c r="R1569" t="s">
        <v>45</v>
      </c>
      <c r="W1569" s="33">
        <v>7374</v>
      </c>
      <c r="Y1569" t="s">
        <v>314</v>
      </c>
      <c r="Z1569" t="s">
        <v>315</v>
      </c>
    </row>
    <row r="1570" spans="1:26" x14ac:dyDescent="0.25">
      <c r="A1570" t="s">
        <v>28</v>
      </c>
      <c r="B1570" t="s">
        <v>29</v>
      </c>
      <c r="C1570" s="32">
        <v>2021</v>
      </c>
      <c r="D1570" s="32">
        <v>5</v>
      </c>
      <c r="E1570" t="s">
        <v>41</v>
      </c>
      <c r="F1570" t="s">
        <v>313</v>
      </c>
      <c r="G1570" s="31">
        <v>44165</v>
      </c>
      <c r="H1570" s="31">
        <v>44167</v>
      </c>
      <c r="I1570" s="32">
        <v>30</v>
      </c>
      <c r="J1570" t="s">
        <v>234</v>
      </c>
      <c r="K1570" t="s">
        <v>166</v>
      </c>
      <c r="L1570" t="s">
        <v>207</v>
      </c>
      <c r="M1570" t="s">
        <v>187</v>
      </c>
      <c r="O1570" t="s">
        <v>195</v>
      </c>
      <c r="P1570" t="s">
        <v>28</v>
      </c>
      <c r="Q1570" t="s">
        <v>267</v>
      </c>
      <c r="R1570" t="s">
        <v>45</v>
      </c>
      <c r="W1570" s="33">
        <v>183.75</v>
      </c>
      <c r="Y1570" t="s">
        <v>314</v>
      </c>
      <c r="Z1570" t="s">
        <v>315</v>
      </c>
    </row>
    <row r="1571" spans="1:26" x14ac:dyDescent="0.25">
      <c r="A1571" t="s">
        <v>28</v>
      </c>
      <c r="B1571" t="s">
        <v>29</v>
      </c>
      <c r="C1571" s="32">
        <v>2021</v>
      </c>
      <c r="D1571" s="32">
        <v>5</v>
      </c>
      <c r="E1571" t="s">
        <v>41</v>
      </c>
      <c r="F1571" t="s">
        <v>316</v>
      </c>
      <c r="G1571" s="31">
        <v>44165</v>
      </c>
      <c r="H1571" s="31">
        <v>44172</v>
      </c>
      <c r="I1571" s="32">
        <v>1</v>
      </c>
      <c r="J1571" t="s">
        <v>32</v>
      </c>
      <c r="K1571" t="s">
        <v>166</v>
      </c>
      <c r="L1571" t="s">
        <v>203</v>
      </c>
      <c r="M1571" t="s">
        <v>35</v>
      </c>
      <c r="P1571" t="s">
        <v>28</v>
      </c>
      <c r="Q1571" t="s">
        <v>168</v>
      </c>
      <c r="R1571" t="s">
        <v>45</v>
      </c>
      <c r="W1571" s="33">
        <v>-11729.19</v>
      </c>
      <c r="Y1571" t="s">
        <v>317</v>
      </c>
      <c r="Z1571" t="s">
        <v>318</v>
      </c>
    </row>
    <row r="1572" spans="1:26" x14ac:dyDescent="0.25">
      <c r="A1572" t="s">
        <v>28</v>
      </c>
      <c r="B1572" t="s">
        <v>29</v>
      </c>
      <c r="C1572" s="32">
        <v>2021</v>
      </c>
      <c r="D1572" s="32">
        <v>5</v>
      </c>
      <c r="E1572" t="s">
        <v>41</v>
      </c>
      <c r="F1572" t="s">
        <v>316</v>
      </c>
      <c r="G1572" s="31">
        <v>44165</v>
      </c>
      <c r="H1572" s="31">
        <v>44172</v>
      </c>
      <c r="I1572" s="32">
        <v>2</v>
      </c>
      <c r="J1572" t="s">
        <v>32</v>
      </c>
      <c r="K1572" t="s">
        <v>166</v>
      </c>
      <c r="L1572" t="s">
        <v>172</v>
      </c>
      <c r="M1572" t="s">
        <v>35</v>
      </c>
      <c r="P1572" t="s">
        <v>28</v>
      </c>
      <c r="Q1572" t="s">
        <v>168</v>
      </c>
      <c r="R1572" t="s">
        <v>45</v>
      </c>
      <c r="W1572" s="33">
        <v>-6076.1</v>
      </c>
      <c r="Y1572" t="s">
        <v>317</v>
      </c>
      <c r="Z1572" t="s">
        <v>318</v>
      </c>
    </row>
    <row r="1573" spans="1:26" x14ac:dyDescent="0.25">
      <c r="A1573" t="s">
        <v>28</v>
      </c>
      <c r="B1573" t="s">
        <v>29</v>
      </c>
      <c r="C1573" s="32">
        <v>2021</v>
      </c>
      <c r="D1573" s="32">
        <v>5</v>
      </c>
      <c r="E1573" t="s">
        <v>41</v>
      </c>
      <c r="F1573" t="s">
        <v>316</v>
      </c>
      <c r="G1573" s="31">
        <v>44165</v>
      </c>
      <c r="H1573" s="31">
        <v>44172</v>
      </c>
      <c r="I1573" s="32">
        <v>3</v>
      </c>
      <c r="J1573" t="s">
        <v>32</v>
      </c>
      <c r="K1573" t="s">
        <v>166</v>
      </c>
      <c r="L1573" t="s">
        <v>204</v>
      </c>
      <c r="M1573" t="s">
        <v>35</v>
      </c>
      <c r="P1573" t="s">
        <v>28</v>
      </c>
      <c r="Q1573" t="s">
        <v>168</v>
      </c>
      <c r="R1573" t="s">
        <v>45</v>
      </c>
      <c r="W1573" s="33">
        <v>-1121.74</v>
      </c>
      <c r="Y1573" t="s">
        <v>317</v>
      </c>
      <c r="Z1573" t="s">
        <v>318</v>
      </c>
    </row>
    <row r="1574" spans="1:26" x14ac:dyDescent="0.25">
      <c r="A1574" t="s">
        <v>28</v>
      </c>
      <c r="B1574" t="s">
        <v>29</v>
      </c>
      <c r="C1574" s="32">
        <v>2021</v>
      </c>
      <c r="D1574" s="32">
        <v>5</v>
      </c>
      <c r="E1574" t="s">
        <v>41</v>
      </c>
      <c r="F1574" t="s">
        <v>316</v>
      </c>
      <c r="G1574" s="31">
        <v>44165</v>
      </c>
      <c r="H1574" s="31">
        <v>44172</v>
      </c>
      <c r="I1574" s="32">
        <v>4</v>
      </c>
      <c r="J1574" t="s">
        <v>32</v>
      </c>
      <c r="K1574" t="s">
        <v>166</v>
      </c>
      <c r="L1574" t="s">
        <v>205</v>
      </c>
      <c r="M1574" t="s">
        <v>35</v>
      </c>
      <c r="P1574" t="s">
        <v>28</v>
      </c>
      <c r="Q1574" t="s">
        <v>168</v>
      </c>
      <c r="R1574" t="s">
        <v>45</v>
      </c>
      <c r="W1574" s="33">
        <v>-16706.5</v>
      </c>
      <c r="Y1574" t="s">
        <v>317</v>
      </c>
      <c r="Z1574" t="s">
        <v>318</v>
      </c>
    </row>
    <row r="1575" spans="1:26" x14ac:dyDescent="0.25">
      <c r="A1575" t="s">
        <v>28</v>
      </c>
      <c r="B1575" t="s">
        <v>29</v>
      </c>
      <c r="C1575" s="32">
        <v>2021</v>
      </c>
      <c r="D1575" s="32">
        <v>5</v>
      </c>
      <c r="E1575" t="s">
        <v>41</v>
      </c>
      <c r="F1575" t="s">
        <v>316</v>
      </c>
      <c r="G1575" s="31">
        <v>44165</v>
      </c>
      <c r="H1575" s="31">
        <v>44172</v>
      </c>
      <c r="I1575" s="32">
        <v>5</v>
      </c>
      <c r="J1575" t="s">
        <v>32</v>
      </c>
      <c r="K1575" t="s">
        <v>166</v>
      </c>
      <c r="L1575" t="s">
        <v>206</v>
      </c>
      <c r="M1575" t="s">
        <v>35</v>
      </c>
      <c r="P1575" t="s">
        <v>28</v>
      </c>
      <c r="Q1575" t="s">
        <v>168</v>
      </c>
      <c r="R1575" t="s">
        <v>45</v>
      </c>
      <c r="W1575" s="33">
        <v>-937.55</v>
      </c>
      <c r="Y1575" t="s">
        <v>317</v>
      </c>
      <c r="Z1575" t="s">
        <v>318</v>
      </c>
    </row>
    <row r="1576" spans="1:26" x14ac:dyDescent="0.25">
      <c r="A1576" t="s">
        <v>28</v>
      </c>
      <c r="B1576" t="s">
        <v>29</v>
      </c>
      <c r="C1576" s="32">
        <v>2021</v>
      </c>
      <c r="D1576" s="32">
        <v>5</v>
      </c>
      <c r="E1576" t="s">
        <v>41</v>
      </c>
      <c r="F1576" t="s">
        <v>316</v>
      </c>
      <c r="G1576" s="31">
        <v>44165</v>
      </c>
      <c r="H1576" s="31">
        <v>44172</v>
      </c>
      <c r="I1576" s="32">
        <v>6</v>
      </c>
      <c r="J1576" t="s">
        <v>32</v>
      </c>
      <c r="K1576" t="s">
        <v>166</v>
      </c>
      <c r="L1576" t="s">
        <v>207</v>
      </c>
      <c r="M1576" t="s">
        <v>35</v>
      </c>
      <c r="P1576" t="s">
        <v>28</v>
      </c>
      <c r="Q1576" t="s">
        <v>168</v>
      </c>
      <c r="R1576" t="s">
        <v>45</v>
      </c>
      <c r="W1576" s="33">
        <v>-510.63</v>
      </c>
      <c r="Y1576" t="s">
        <v>317</v>
      </c>
      <c r="Z1576" t="s">
        <v>318</v>
      </c>
    </row>
    <row r="1577" spans="1:26" x14ac:dyDescent="0.25">
      <c r="A1577" t="s">
        <v>28</v>
      </c>
      <c r="B1577" t="s">
        <v>29</v>
      </c>
      <c r="C1577" s="32">
        <v>2021</v>
      </c>
      <c r="D1577" s="32">
        <v>5</v>
      </c>
      <c r="E1577" t="s">
        <v>41</v>
      </c>
      <c r="F1577" t="s">
        <v>316</v>
      </c>
      <c r="G1577" s="31">
        <v>44165</v>
      </c>
      <c r="H1577" s="31">
        <v>44172</v>
      </c>
      <c r="I1577" s="32">
        <v>7</v>
      </c>
      <c r="J1577" t="s">
        <v>32</v>
      </c>
      <c r="K1577" t="s">
        <v>166</v>
      </c>
      <c r="L1577" t="s">
        <v>198</v>
      </c>
      <c r="M1577" t="s">
        <v>35</v>
      </c>
      <c r="P1577" t="s">
        <v>28</v>
      </c>
      <c r="Q1577" t="s">
        <v>168</v>
      </c>
      <c r="R1577" t="s">
        <v>45</v>
      </c>
      <c r="W1577" s="33">
        <v>-83710.320000000007</v>
      </c>
      <c r="Y1577" t="s">
        <v>317</v>
      </c>
      <c r="Z1577" t="s">
        <v>318</v>
      </c>
    </row>
    <row r="1578" spans="1:26" x14ac:dyDescent="0.25">
      <c r="A1578" t="s">
        <v>28</v>
      </c>
      <c r="B1578" t="s">
        <v>29</v>
      </c>
      <c r="C1578" s="32">
        <v>2021</v>
      </c>
      <c r="D1578" s="32">
        <v>5</v>
      </c>
      <c r="E1578" t="s">
        <v>41</v>
      </c>
      <c r="F1578" t="s">
        <v>316</v>
      </c>
      <c r="G1578" s="31">
        <v>44165</v>
      </c>
      <c r="H1578" s="31">
        <v>44172</v>
      </c>
      <c r="I1578" s="32">
        <v>8</v>
      </c>
      <c r="J1578" t="s">
        <v>32</v>
      </c>
      <c r="K1578" t="s">
        <v>166</v>
      </c>
      <c r="L1578" t="s">
        <v>209</v>
      </c>
      <c r="M1578" t="s">
        <v>35</v>
      </c>
      <c r="P1578" t="s">
        <v>28</v>
      </c>
      <c r="Q1578" t="s">
        <v>168</v>
      </c>
      <c r="R1578" t="s">
        <v>45</v>
      </c>
      <c r="W1578" s="33">
        <v>-320</v>
      </c>
      <c r="Y1578" t="s">
        <v>317</v>
      </c>
      <c r="Z1578" t="s">
        <v>318</v>
      </c>
    </row>
    <row r="1579" spans="1:26" x14ac:dyDescent="0.25">
      <c r="A1579" t="s">
        <v>28</v>
      </c>
      <c r="B1579" t="s">
        <v>29</v>
      </c>
      <c r="C1579" s="32">
        <v>2021</v>
      </c>
      <c r="D1579" s="32">
        <v>5</v>
      </c>
      <c r="E1579" t="s">
        <v>41</v>
      </c>
      <c r="F1579" t="s">
        <v>316</v>
      </c>
      <c r="G1579" s="31">
        <v>44165</v>
      </c>
      <c r="H1579" s="31">
        <v>44172</v>
      </c>
      <c r="I1579" s="32">
        <v>9</v>
      </c>
      <c r="J1579" t="s">
        <v>32</v>
      </c>
      <c r="K1579" t="s">
        <v>166</v>
      </c>
      <c r="L1579" t="s">
        <v>208</v>
      </c>
      <c r="M1579" t="s">
        <v>35</v>
      </c>
      <c r="P1579" t="s">
        <v>28</v>
      </c>
      <c r="Q1579" t="s">
        <v>168</v>
      </c>
      <c r="R1579" t="s">
        <v>45</v>
      </c>
      <c r="W1579" s="33">
        <v>-375.34</v>
      </c>
      <c r="Y1579" t="s">
        <v>317</v>
      </c>
      <c r="Z1579" t="s">
        <v>318</v>
      </c>
    </row>
    <row r="1580" spans="1:26" x14ac:dyDescent="0.25">
      <c r="A1580" t="s">
        <v>28</v>
      </c>
      <c r="B1580" t="s">
        <v>29</v>
      </c>
      <c r="C1580" s="32">
        <v>2021</v>
      </c>
      <c r="D1580" s="32">
        <v>5</v>
      </c>
      <c r="E1580" t="s">
        <v>41</v>
      </c>
      <c r="F1580" t="s">
        <v>316</v>
      </c>
      <c r="G1580" s="31">
        <v>44165</v>
      </c>
      <c r="H1580" s="31">
        <v>44172</v>
      </c>
      <c r="I1580" s="32">
        <v>11</v>
      </c>
      <c r="J1580" t="s">
        <v>189</v>
      </c>
      <c r="K1580" t="s">
        <v>166</v>
      </c>
      <c r="L1580" t="s">
        <v>198</v>
      </c>
      <c r="M1580" t="s">
        <v>194</v>
      </c>
      <c r="O1580" t="s">
        <v>195</v>
      </c>
      <c r="P1580" t="s">
        <v>28</v>
      </c>
      <c r="Q1580" t="s">
        <v>196</v>
      </c>
      <c r="R1580" t="s">
        <v>45</v>
      </c>
      <c r="W1580" s="33">
        <v>2910</v>
      </c>
      <c r="Y1580" t="s">
        <v>319</v>
      </c>
      <c r="Z1580" t="s">
        <v>318</v>
      </c>
    </row>
    <row r="1581" spans="1:26" x14ac:dyDescent="0.25">
      <c r="A1581" t="s">
        <v>28</v>
      </c>
      <c r="B1581" t="s">
        <v>29</v>
      </c>
      <c r="C1581" s="32">
        <v>2021</v>
      </c>
      <c r="D1581" s="32">
        <v>5</v>
      </c>
      <c r="E1581" t="s">
        <v>41</v>
      </c>
      <c r="F1581" t="s">
        <v>316</v>
      </c>
      <c r="G1581" s="31">
        <v>44165</v>
      </c>
      <c r="H1581" s="31">
        <v>44172</v>
      </c>
      <c r="I1581" s="32">
        <v>12</v>
      </c>
      <c r="J1581" t="s">
        <v>189</v>
      </c>
      <c r="K1581" t="s">
        <v>166</v>
      </c>
      <c r="L1581" t="s">
        <v>206</v>
      </c>
      <c r="M1581" t="s">
        <v>194</v>
      </c>
      <c r="O1581" t="s">
        <v>195</v>
      </c>
      <c r="P1581" t="s">
        <v>28</v>
      </c>
      <c r="Q1581" t="s">
        <v>196</v>
      </c>
      <c r="R1581" t="s">
        <v>45</v>
      </c>
      <c r="W1581" s="33">
        <v>32.590000000000003</v>
      </c>
      <c r="Y1581" t="s">
        <v>319</v>
      </c>
      <c r="Z1581" t="s">
        <v>318</v>
      </c>
    </row>
    <row r="1582" spans="1:26" x14ac:dyDescent="0.25">
      <c r="A1582" t="s">
        <v>28</v>
      </c>
      <c r="B1582" t="s">
        <v>29</v>
      </c>
      <c r="C1582" s="32">
        <v>2021</v>
      </c>
      <c r="D1582" s="32">
        <v>5</v>
      </c>
      <c r="E1582" t="s">
        <v>41</v>
      </c>
      <c r="F1582" t="s">
        <v>316</v>
      </c>
      <c r="G1582" s="31">
        <v>44165</v>
      </c>
      <c r="H1582" s="31">
        <v>44172</v>
      </c>
      <c r="I1582" s="32">
        <v>13</v>
      </c>
      <c r="J1582" t="s">
        <v>189</v>
      </c>
      <c r="K1582" t="s">
        <v>166</v>
      </c>
      <c r="L1582" t="s">
        <v>203</v>
      </c>
      <c r="M1582" t="s">
        <v>194</v>
      </c>
      <c r="O1582" t="s">
        <v>195</v>
      </c>
      <c r="P1582" t="s">
        <v>28</v>
      </c>
      <c r="Q1582" t="s">
        <v>196</v>
      </c>
      <c r="R1582" t="s">
        <v>45</v>
      </c>
      <c r="W1582" s="33">
        <v>362.59</v>
      </c>
      <c r="Y1582" t="s">
        <v>319</v>
      </c>
      <c r="Z1582" t="s">
        <v>318</v>
      </c>
    </row>
    <row r="1583" spans="1:26" x14ac:dyDescent="0.25">
      <c r="A1583" t="s">
        <v>28</v>
      </c>
      <c r="B1583" t="s">
        <v>29</v>
      </c>
      <c r="C1583" s="32">
        <v>2021</v>
      </c>
      <c r="D1583" s="32">
        <v>5</v>
      </c>
      <c r="E1583" t="s">
        <v>41</v>
      </c>
      <c r="F1583" t="s">
        <v>316</v>
      </c>
      <c r="G1583" s="31">
        <v>44165</v>
      </c>
      <c r="H1583" s="31">
        <v>44172</v>
      </c>
      <c r="I1583" s="32">
        <v>14</v>
      </c>
      <c r="J1583" t="s">
        <v>189</v>
      </c>
      <c r="K1583" t="s">
        <v>166</v>
      </c>
      <c r="L1583" t="s">
        <v>172</v>
      </c>
      <c r="M1583" t="s">
        <v>194</v>
      </c>
      <c r="O1583" t="s">
        <v>195</v>
      </c>
      <c r="P1583" t="s">
        <v>28</v>
      </c>
      <c r="Q1583" t="s">
        <v>196</v>
      </c>
      <c r="R1583" t="s">
        <v>45</v>
      </c>
      <c r="W1583" s="33">
        <v>216.08</v>
      </c>
      <c r="Y1583" t="s">
        <v>319</v>
      </c>
      <c r="Z1583" t="s">
        <v>318</v>
      </c>
    </row>
    <row r="1584" spans="1:26" x14ac:dyDescent="0.25">
      <c r="A1584" t="s">
        <v>28</v>
      </c>
      <c r="B1584" t="s">
        <v>29</v>
      </c>
      <c r="C1584" s="32">
        <v>2021</v>
      </c>
      <c r="D1584" s="32">
        <v>5</v>
      </c>
      <c r="E1584" t="s">
        <v>41</v>
      </c>
      <c r="F1584" t="s">
        <v>316</v>
      </c>
      <c r="G1584" s="31">
        <v>44165</v>
      </c>
      <c r="H1584" s="31">
        <v>44172</v>
      </c>
      <c r="I1584" s="32">
        <v>15</v>
      </c>
      <c r="J1584" t="s">
        <v>189</v>
      </c>
      <c r="K1584" t="s">
        <v>166</v>
      </c>
      <c r="L1584" t="s">
        <v>204</v>
      </c>
      <c r="M1584" t="s">
        <v>194</v>
      </c>
      <c r="O1584" t="s">
        <v>195</v>
      </c>
      <c r="P1584" t="s">
        <v>28</v>
      </c>
      <c r="Q1584" t="s">
        <v>196</v>
      </c>
      <c r="R1584" t="s">
        <v>45</v>
      </c>
      <c r="W1584" s="33">
        <v>38.99</v>
      </c>
      <c r="Y1584" t="s">
        <v>319</v>
      </c>
      <c r="Z1584" t="s">
        <v>318</v>
      </c>
    </row>
    <row r="1585" spans="1:26" x14ac:dyDescent="0.25">
      <c r="A1585" t="s">
        <v>28</v>
      </c>
      <c r="B1585" t="s">
        <v>29</v>
      </c>
      <c r="C1585" s="32">
        <v>2021</v>
      </c>
      <c r="D1585" s="32">
        <v>5</v>
      </c>
      <c r="E1585" t="s">
        <v>41</v>
      </c>
      <c r="F1585" t="s">
        <v>316</v>
      </c>
      <c r="G1585" s="31">
        <v>44165</v>
      </c>
      <c r="H1585" s="31">
        <v>44172</v>
      </c>
      <c r="I1585" s="32">
        <v>16</v>
      </c>
      <c r="J1585" t="s">
        <v>189</v>
      </c>
      <c r="K1585" t="s">
        <v>166</v>
      </c>
      <c r="L1585" t="s">
        <v>205</v>
      </c>
      <c r="M1585" t="s">
        <v>194</v>
      </c>
      <c r="O1585" t="s">
        <v>195</v>
      </c>
      <c r="P1585" t="s">
        <v>28</v>
      </c>
      <c r="Q1585" t="s">
        <v>196</v>
      </c>
      <c r="R1585" t="s">
        <v>45</v>
      </c>
      <c r="W1585" s="33">
        <v>333.2</v>
      </c>
      <c r="Y1585" t="s">
        <v>319</v>
      </c>
      <c r="Z1585" t="s">
        <v>318</v>
      </c>
    </row>
    <row r="1586" spans="1:26" x14ac:dyDescent="0.25">
      <c r="A1586" t="s">
        <v>28</v>
      </c>
      <c r="B1586" t="s">
        <v>29</v>
      </c>
      <c r="C1586" s="32">
        <v>2021</v>
      </c>
      <c r="D1586" s="32">
        <v>5</v>
      </c>
      <c r="E1586" t="s">
        <v>41</v>
      </c>
      <c r="F1586" t="s">
        <v>316</v>
      </c>
      <c r="G1586" s="31">
        <v>44165</v>
      </c>
      <c r="H1586" s="31">
        <v>44172</v>
      </c>
      <c r="I1586" s="32">
        <v>17</v>
      </c>
      <c r="J1586" t="s">
        <v>189</v>
      </c>
      <c r="K1586" t="s">
        <v>166</v>
      </c>
      <c r="L1586" t="s">
        <v>207</v>
      </c>
      <c r="M1586" t="s">
        <v>194</v>
      </c>
      <c r="O1586" t="s">
        <v>195</v>
      </c>
      <c r="P1586" t="s">
        <v>28</v>
      </c>
      <c r="Q1586" t="s">
        <v>196</v>
      </c>
      <c r="R1586" t="s">
        <v>45</v>
      </c>
      <c r="W1586" s="33">
        <v>17.75</v>
      </c>
      <c r="Y1586" t="s">
        <v>319</v>
      </c>
      <c r="Z1586" t="s">
        <v>318</v>
      </c>
    </row>
    <row r="1587" spans="1:26" x14ac:dyDescent="0.25">
      <c r="A1587" t="s">
        <v>28</v>
      </c>
      <c r="B1587" t="s">
        <v>29</v>
      </c>
      <c r="C1587" s="32">
        <v>2021</v>
      </c>
      <c r="D1587" s="32">
        <v>5</v>
      </c>
      <c r="E1587" t="s">
        <v>41</v>
      </c>
      <c r="F1587" t="s">
        <v>316</v>
      </c>
      <c r="G1587" s="31">
        <v>44165</v>
      </c>
      <c r="H1587" s="31">
        <v>44172</v>
      </c>
      <c r="I1587" s="32">
        <v>18</v>
      </c>
      <c r="J1587" t="s">
        <v>189</v>
      </c>
      <c r="K1587" t="s">
        <v>166</v>
      </c>
      <c r="L1587" t="s">
        <v>209</v>
      </c>
      <c r="M1587" t="s">
        <v>194</v>
      </c>
      <c r="O1587" t="s">
        <v>195</v>
      </c>
      <c r="P1587" t="s">
        <v>28</v>
      </c>
      <c r="Q1587" t="s">
        <v>196</v>
      </c>
      <c r="R1587" t="s">
        <v>45</v>
      </c>
      <c r="W1587" s="33">
        <v>0</v>
      </c>
      <c r="Y1587" t="s">
        <v>319</v>
      </c>
      <c r="Z1587" t="s">
        <v>318</v>
      </c>
    </row>
    <row r="1588" spans="1:26" x14ac:dyDescent="0.25">
      <c r="A1588" t="s">
        <v>28</v>
      </c>
      <c r="B1588" t="s">
        <v>29</v>
      </c>
      <c r="C1588" s="32">
        <v>2021</v>
      </c>
      <c r="D1588" s="32">
        <v>5</v>
      </c>
      <c r="E1588" t="s">
        <v>41</v>
      </c>
      <c r="F1588" t="s">
        <v>316</v>
      </c>
      <c r="G1588" s="31">
        <v>44165</v>
      </c>
      <c r="H1588" s="31">
        <v>44172</v>
      </c>
      <c r="I1588" s="32">
        <v>19</v>
      </c>
      <c r="J1588" t="s">
        <v>189</v>
      </c>
      <c r="K1588" t="s">
        <v>166</v>
      </c>
      <c r="L1588" t="s">
        <v>208</v>
      </c>
      <c r="M1588" t="s">
        <v>194</v>
      </c>
      <c r="O1588" t="s">
        <v>195</v>
      </c>
      <c r="P1588" t="s">
        <v>28</v>
      </c>
      <c r="Q1588" t="s">
        <v>196</v>
      </c>
      <c r="R1588" t="s">
        <v>45</v>
      </c>
      <c r="W1588" s="33">
        <v>58.2</v>
      </c>
      <c r="Y1588" t="s">
        <v>319</v>
      </c>
      <c r="Z1588" t="s">
        <v>318</v>
      </c>
    </row>
    <row r="1589" spans="1:26" x14ac:dyDescent="0.25">
      <c r="A1589" t="s">
        <v>28</v>
      </c>
      <c r="B1589" t="s">
        <v>29</v>
      </c>
      <c r="C1589" s="32">
        <v>2021</v>
      </c>
      <c r="D1589" s="32">
        <v>5</v>
      </c>
      <c r="E1589" t="s">
        <v>41</v>
      </c>
      <c r="F1589" t="s">
        <v>316</v>
      </c>
      <c r="G1589" s="31">
        <v>44165</v>
      </c>
      <c r="H1589" s="31">
        <v>44172</v>
      </c>
      <c r="I1589" s="32">
        <v>21</v>
      </c>
      <c r="J1589" t="s">
        <v>254</v>
      </c>
      <c r="K1589" t="s">
        <v>166</v>
      </c>
      <c r="L1589" t="s">
        <v>198</v>
      </c>
      <c r="M1589" t="s">
        <v>194</v>
      </c>
      <c r="O1589" t="s">
        <v>195</v>
      </c>
      <c r="P1589" t="s">
        <v>28</v>
      </c>
      <c r="Q1589" t="s">
        <v>255</v>
      </c>
      <c r="R1589" t="s">
        <v>45</v>
      </c>
      <c r="W1589" s="33">
        <v>90</v>
      </c>
      <c r="Y1589" t="s">
        <v>319</v>
      </c>
      <c r="Z1589" t="s">
        <v>318</v>
      </c>
    </row>
    <row r="1590" spans="1:26" x14ac:dyDescent="0.25">
      <c r="A1590" t="s">
        <v>28</v>
      </c>
      <c r="B1590" t="s">
        <v>29</v>
      </c>
      <c r="C1590" s="32">
        <v>2021</v>
      </c>
      <c r="D1590" s="32">
        <v>5</v>
      </c>
      <c r="E1590" t="s">
        <v>41</v>
      </c>
      <c r="F1590" t="s">
        <v>316</v>
      </c>
      <c r="G1590" s="31">
        <v>44165</v>
      </c>
      <c r="H1590" s="31">
        <v>44172</v>
      </c>
      <c r="I1590" s="32">
        <v>22</v>
      </c>
      <c r="J1590" t="s">
        <v>254</v>
      </c>
      <c r="K1590" t="s">
        <v>166</v>
      </c>
      <c r="L1590" t="s">
        <v>206</v>
      </c>
      <c r="M1590" t="s">
        <v>194</v>
      </c>
      <c r="O1590" t="s">
        <v>195</v>
      </c>
      <c r="P1590" t="s">
        <v>28</v>
      </c>
      <c r="Q1590" t="s">
        <v>255</v>
      </c>
      <c r="R1590" t="s">
        <v>45</v>
      </c>
      <c r="W1590" s="33">
        <v>1.01</v>
      </c>
      <c r="Y1590" t="s">
        <v>319</v>
      </c>
      <c r="Z1590" t="s">
        <v>318</v>
      </c>
    </row>
    <row r="1591" spans="1:26" x14ac:dyDescent="0.25">
      <c r="A1591" t="s">
        <v>28</v>
      </c>
      <c r="B1591" t="s">
        <v>29</v>
      </c>
      <c r="C1591" s="32">
        <v>2021</v>
      </c>
      <c r="D1591" s="32">
        <v>5</v>
      </c>
      <c r="E1591" t="s">
        <v>41</v>
      </c>
      <c r="F1591" t="s">
        <v>316</v>
      </c>
      <c r="G1591" s="31">
        <v>44165</v>
      </c>
      <c r="H1591" s="31">
        <v>44172</v>
      </c>
      <c r="I1591" s="32">
        <v>23</v>
      </c>
      <c r="J1591" t="s">
        <v>254</v>
      </c>
      <c r="K1591" t="s">
        <v>166</v>
      </c>
      <c r="L1591" t="s">
        <v>203</v>
      </c>
      <c r="M1591" t="s">
        <v>194</v>
      </c>
      <c r="O1591" t="s">
        <v>195</v>
      </c>
      <c r="P1591" t="s">
        <v>28</v>
      </c>
      <c r="Q1591" t="s">
        <v>255</v>
      </c>
      <c r="R1591" t="s">
        <v>45</v>
      </c>
      <c r="W1591" s="33">
        <v>11.21</v>
      </c>
      <c r="Y1591" t="s">
        <v>319</v>
      </c>
      <c r="Z1591" t="s">
        <v>318</v>
      </c>
    </row>
    <row r="1592" spans="1:26" x14ac:dyDescent="0.25">
      <c r="A1592" t="s">
        <v>28</v>
      </c>
      <c r="B1592" t="s">
        <v>29</v>
      </c>
      <c r="C1592" s="32">
        <v>2021</v>
      </c>
      <c r="D1592" s="32">
        <v>5</v>
      </c>
      <c r="E1592" t="s">
        <v>41</v>
      </c>
      <c r="F1592" t="s">
        <v>316</v>
      </c>
      <c r="G1592" s="31">
        <v>44165</v>
      </c>
      <c r="H1592" s="31">
        <v>44172</v>
      </c>
      <c r="I1592" s="32">
        <v>24</v>
      </c>
      <c r="J1592" t="s">
        <v>254</v>
      </c>
      <c r="K1592" t="s">
        <v>166</v>
      </c>
      <c r="L1592" t="s">
        <v>172</v>
      </c>
      <c r="M1592" t="s">
        <v>194</v>
      </c>
      <c r="O1592" t="s">
        <v>195</v>
      </c>
      <c r="P1592" t="s">
        <v>28</v>
      </c>
      <c r="Q1592" t="s">
        <v>255</v>
      </c>
      <c r="R1592" t="s">
        <v>45</v>
      </c>
      <c r="W1592" s="33">
        <v>6.68</v>
      </c>
      <c r="Y1592" t="s">
        <v>319</v>
      </c>
      <c r="Z1592" t="s">
        <v>318</v>
      </c>
    </row>
    <row r="1593" spans="1:26" x14ac:dyDescent="0.25">
      <c r="A1593" t="s">
        <v>28</v>
      </c>
      <c r="B1593" t="s">
        <v>29</v>
      </c>
      <c r="C1593" s="32">
        <v>2021</v>
      </c>
      <c r="D1593" s="32">
        <v>5</v>
      </c>
      <c r="E1593" t="s">
        <v>41</v>
      </c>
      <c r="F1593" t="s">
        <v>316</v>
      </c>
      <c r="G1593" s="31">
        <v>44165</v>
      </c>
      <c r="H1593" s="31">
        <v>44172</v>
      </c>
      <c r="I1593" s="32">
        <v>25</v>
      </c>
      <c r="J1593" t="s">
        <v>254</v>
      </c>
      <c r="K1593" t="s">
        <v>166</v>
      </c>
      <c r="L1593" t="s">
        <v>204</v>
      </c>
      <c r="M1593" t="s">
        <v>194</v>
      </c>
      <c r="O1593" t="s">
        <v>195</v>
      </c>
      <c r="P1593" t="s">
        <v>28</v>
      </c>
      <c r="Q1593" t="s">
        <v>255</v>
      </c>
      <c r="R1593" t="s">
        <v>45</v>
      </c>
      <c r="W1593" s="33">
        <v>1.21</v>
      </c>
      <c r="Y1593" t="s">
        <v>319</v>
      </c>
      <c r="Z1593" t="s">
        <v>318</v>
      </c>
    </row>
    <row r="1594" spans="1:26" x14ac:dyDescent="0.25">
      <c r="A1594" t="s">
        <v>28</v>
      </c>
      <c r="B1594" t="s">
        <v>29</v>
      </c>
      <c r="C1594" s="32">
        <v>2021</v>
      </c>
      <c r="D1594" s="32">
        <v>5</v>
      </c>
      <c r="E1594" t="s">
        <v>41</v>
      </c>
      <c r="F1594" t="s">
        <v>316</v>
      </c>
      <c r="G1594" s="31">
        <v>44165</v>
      </c>
      <c r="H1594" s="31">
        <v>44172</v>
      </c>
      <c r="I1594" s="32">
        <v>26</v>
      </c>
      <c r="J1594" t="s">
        <v>254</v>
      </c>
      <c r="K1594" t="s">
        <v>166</v>
      </c>
      <c r="L1594" t="s">
        <v>205</v>
      </c>
      <c r="M1594" t="s">
        <v>194</v>
      </c>
      <c r="O1594" t="s">
        <v>195</v>
      </c>
      <c r="P1594" t="s">
        <v>28</v>
      </c>
      <c r="Q1594" t="s">
        <v>255</v>
      </c>
      <c r="R1594" t="s">
        <v>45</v>
      </c>
      <c r="W1594" s="33">
        <v>10.3</v>
      </c>
      <c r="Y1594" t="s">
        <v>319</v>
      </c>
      <c r="Z1594" t="s">
        <v>318</v>
      </c>
    </row>
    <row r="1595" spans="1:26" x14ac:dyDescent="0.25">
      <c r="A1595" t="s">
        <v>28</v>
      </c>
      <c r="B1595" t="s">
        <v>29</v>
      </c>
      <c r="C1595" s="32">
        <v>2021</v>
      </c>
      <c r="D1595" s="32">
        <v>5</v>
      </c>
      <c r="E1595" t="s">
        <v>41</v>
      </c>
      <c r="F1595" t="s">
        <v>316</v>
      </c>
      <c r="G1595" s="31">
        <v>44165</v>
      </c>
      <c r="H1595" s="31">
        <v>44172</v>
      </c>
      <c r="I1595" s="32">
        <v>27</v>
      </c>
      <c r="J1595" t="s">
        <v>254</v>
      </c>
      <c r="K1595" t="s">
        <v>166</v>
      </c>
      <c r="L1595" t="s">
        <v>207</v>
      </c>
      <c r="M1595" t="s">
        <v>194</v>
      </c>
      <c r="O1595" t="s">
        <v>195</v>
      </c>
      <c r="P1595" t="s">
        <v>28</v>
      </c>
      <c r="Q1595" t="s">
        <v>255</v>
      </c>
      <c r="R1595" t="s">
        <v>45</v>
      </c>
      <c r="W1595" s="33">
        <v>0.55000000000000004</v>
      </c>
      <c r="Y1595" t="s">
        <v>319</v>
      </c>
      <c r="Z1595" t="s">
        <v>318</v>
      </c>
    </row>
    <row r="1596" spans="1:26" x14ac:dyDescent="0.25">
      <c r="A1596" t="s">
        <v>28</v>
      </c>
      <c r="B1596" t="s">
        <v>29</v>
      </c>
      <c r="C1596" s="32">
        <v>2021</v>
      </c>
      <c r="D1596" s="32">
        <v>5</v>
      </c>
      <c r="E1596" t="s">
        <v>41</v>
      </c>
      <c r="F1596" t="s">
        <v>316</v>
      </c>
      <c r="G1596" s="31">
        <v>44165</v>
      </c>
      <c r="H1596" s="31">
        <v>44172</v>
      </c>
      <c r="I1596" s="32">
        <v>28</v>
      </c>
      <c r="J1596" t="s">
        <v>254</v>
      </c>
      <c r="K1596" t="s">
        <v>166</v>
      </c>
      <c r="L1596" t="s">
        <v>209</v>
      </c>
      <c r="M1596" t="s">
        <v>194</v>
      </c>
      <c r="O1596" t="s">
        <v>195</v>
      </c>
      <c r="P1596" t="s">
        <v>28</v>
      </c>
      <c r="Q1596" t="s">
        <v>255</v>
      </c>
      <c r="R1596" t="s">
        <v>45</v>
      </c>
      <c r="W1596" s="33">
        <v>0</v>
      </c>
      <c r="Y1596" t="s">
        <v>319</v>
      </c>
      <c r="Z1596" t="s">
        <v>318</v>
      </c>
    </row>
    <row r="1597" spans="1:26" x14ac:dyDescent="0.25">
      <c r="A1597" t="s">
        <v>28</v>
      </c>
      <c r="B1597" t="s">
        <v>29</v>
      </c>
      <c r="C1597" s="32">
        <v>2021</v>
      </c>
      <c r="D1597" s="32">
        <v>5</v>
      </c>
      <c r="E1597" t="s">
        <v>41</v>
      </c>
      <c r="F1597" t="s">
        <v>316</v>
      </c>
      <c r="G1597" s="31">
        <v>44165</v>
      </c>
      <c r="H1597" s="31">
        <v>44172</v>
      </c>
      <c r="I1597" s="32">
        <v>29</v>
      </c>
      <c r="J1597" t="s">
        <v>254</v>
      </c>
      <c r="K1597" t="s">
        <v>166</v>
      </c>
      <c r="L1597" t="s">
        <v>208</v>
      </c>
      <c r="M1597" t="s">
        <v>194</v>
      </c>
      <c r="O1597" t="s">
        <v>195</v>
      </c>
      <c r="P1597" t="s">
        <v>28</v>
      </c>
      <c r="Q1597" t="s">
        <v>255</v>
      </c>
      <c r="R1597" t="s">
        <v>45</v>
      </c>
      <c r="W1597" s="33">
        <v>1.8</v>
      </c>
      <c r="Y1597" t="s">
        <v>319</v>
      </c>
      <c r="Z1597" t="s">
        <v>318</v>
      </c>
    </row>
    <row r="1598" spans="1:26" x14ac:dyDescent="0.25">
      <c r="A1598" t="s">
        <v>28</v>
      </c>
      <c r="B1598" t="s">
        <v>29</v>
      </c>
      <c r="C1598" s="32">
        <v>2021</v>
      </c>
      <c r="D1598" s="32">
        <v>5</v>
      </c>
      <c r="E1598" t="s">
        <v>41</v>
      </c>
      <c r="F1598" t="s">
        <v>316</v>
      </c>
      <c r="G1598" s="31">
        <v>44165</v>
      </c>
      <c r="H1598" s="31">
        <v>44172</v>
      </c>
      <c r="I1598" s="32">
        <v>31</v>
      </c>
      <c r="J1598" t="s">
        <v>189</v>
      </c>
      <c r="K1598" t="s">
        <v>166</v>
      </c>
      <c r="L1598" t="s">
        <v>198</v>
      </c>
      <c r="M1598" t="s">
        <v>194</v>
      </c>
      <c r="O1598" t="s">
        <v>195</v>
      </c>
      <c r="P1598" t="s">
        <v>28</v>
      </c>
      <c r="Q1598" t="s">
        <v>196</v>
      </c>
      <c r="R1598" t="s">
        <v>45</v>
      </c>
      <c r="W1598" s="33">
        <v>2150</v>
      </c>
      <c r="Y1598" t="s">
        <v>320</v>
      </c>
      <c r="Z1598" t="s">
        <v>318</v>
      </c>
    </row>
    <row r="1599" spans="1:26" x14ac:dyDescent="0.25">
      <c r="A1599" t="s">
        <v>28</v>
      </c>
      <c r="B1599" t="s">
        <v>29</v>
      </c>
      <c r="C1599" s="32">
        <v>2021</v>
      </c>
      <c r="D1599" s="32">
        <v>5</v>
      </c>
      <c r="E1599" t="s">
        <v>41</v>
      </c>
      <c r="F1599" t="s">
        <v>316</v>
      </c>
      <c r="G1599" s="31">
        <v>44165</v>
      </c>
      <c r="H1599" s="31">
        <v>44172</v>
      </c>
      <c r="I1599" s="32">
        <v>32</v>
      </c>
      <c r="J1599" t="s">
        <v>189</v>
      </c>
      <c r="K1599" t="s">
        <v>166</v>
      </c>
      <c r="L1599" t="s">
        <v>206</v>
      </c>
      <c r="M1599" t="s">
        <v>194</v>
      </c>
      <c r="O1599" t="s">
        <v>195</v>
      </c>
      <c r="P1599" t="s">
        <v>28</v>
      </c>
      <c r="Q1599" t="s">
        <v>196</v>
      </c>
      <c r="R1599" t="s">
        <v>45</v>
      </c>
      <c r="W1599" s="33">
        <v>24.08</v>
      </c>
      <c r="Y1599" t="s">
        <v>320</v>
      </c>
      <c r="Z1599" t="s">
        <v>318</v>
      </c>
    </row>
    <row r="1600" spans="1:26" x14ac:dyDescent="0.25">
      <c r="A1600" t="s">
        <v>28</v>
      </c>
      <c r="B1600" t="s">
        <v>29</v>
      </c>
      <c r="C1600" s="32">
        <v>2021</v>
      </c>
      <c r="D1600" s="32">
        <v>5</v>
      </c>
      <c r="E1600" t="s">
        <v>41</v>
      </c>
      <c r="F1600" t="s">
        <v>316</v>
      </c>
      <c r="G1600" s="31">
        <v>44165</v>
      </c>
      <c r="H1600" s="31">
        <v>44172</v>
      </c>
      <c r="I1600" s="32">
        <v>33</v>
      </c>
      <c r="J1600" t="s">
        <v>189</v>
      </c>
      <c r="K1600" t="s">
        <v>166</v>
      </c>
      <c r="L1600" t="s">
        <v>203</v>
      </c>
      <c r="M1600" t="s">
        <v>194</v>
      </c>
      <c r="O1600" t="s">
        <v>195</v>
      </c>
      <c r="P1600" t="s">
        <v>28</v>
      </c>
      <c r="Q1600" t="s">
        <v>196</v>
      </c>
      <c r="R1600" t="s">
        <v>45</v>
      </c>
      <c r="W1600" s="33">
        <v>310.89</v>
      </c>
      <c r="Y1600" t="s">
        <v>320</v>
      </c>
      <c r="Z1600" t="s">
        <v>318</v>
      </c>
    </row>
    <row r="1601" spans="1:26" x14ac:dyDescent="0.25">
      <c r="A1601" t="s">
        <v>28</v>
      </c>
      <c r="B1601" t="s">
        <v>29</v>
      </c>
      <c r="C1601" s="32">
        <v>2021</v>
      </c>
      <c r="D1601" s="32">
        <v>5</v>
      </c>
      <c r="E1601" t="s">
        <v>41</v>
      </c>
      <c r="F1601" t="s">
        <v>316</v>
      </c>
      <c r="G1601" s="31">
        <v>44165</v>
      </c>
      <c r="H1601" s="31">
        <v>44172</v>
      </c>
      <c r="I1601" s="32">
        <v>34</v>
      </c>
      <c r="J1601" t="s">
        <v>189</v>
      </c>
      <c r="K1601" t="s">
        <v>166</v>
      </c>
      <c r="L1601" t="s">
        <v>172</v>
      </c>
      <c r="M1601" t="s">
        <v>194</v>
      </c>
      <c r="O1601" t="s">
        <v>195</v>
      </c>
      <c r="P1601" t="s">
        <v>28</v>
      </c>
      <c r="Q1601" t="s">
        <v>196</v>
      </c>
      <c r="R1601" t="s">
        <v>45</v>
      </c>
      <c r="W1601" s="33">
        <v>155.35</v>
      </c>
      <c r="Y1601" t="s">
        <v>320</v>
      </c>
      <c r="Z1601" t="s">
        <v>318</v>
      </c>
    </row>
    <row r="1602" spans="1:26" x14ac:dyDescent="0.25">
      <c r="A1602" t="s">
        <v>28</v>
      </c>
      <c r="B1602" t="s">
        <v>29</v>
      </c>
      <c r="C1602" s="32">
        <v>2021</v>
      </c>
      <c r="D1602" s="32">
        <v>5</v>
      </c>
      <c r="E1602" t="s">
        <v>41</v>
      </c>
      <c r="F1602" t="s">
        <v>316</v>
      </c>
      <c r="G1602" s="31">
        <v>44165</v>
      </c>
      <c r="H1602" s="31">
        <v>44172</v>
      </c>
      <c r="I1602" s="32">
        <v>35</v>
      </c>
      <c r="J1602" t="s">
        <v>189</v>
      </c>
      <c r="K1602" t="s">
        <v>166</v>
      </c>
      <c r="L1602" t="s">
        <v>204</v>
      </c>
      <c r="M1602" t="s">
        <v>194</v>
      </c>
      <c r="O1602" t="s">
        <v>195</v>
      </c>
      <c r="P1602" t="s">
        <v>28</v>
      </c>
      <c r="Q1602" t="s">
        <v>196</v>
      </c>
      <c r="R1602" t="s">
        <v>45</v>
      </c>
      <c r="W1602" s="33">
        <v>28.81</v>
      </c>
      <c r="Y1602" t="s">
        <v>320</v>
      </c>
      <c r="Z1602" t="s">
        <v>318</v>
      </c>
    </row>
    <row r="1603" spans="1:26" x14ac:dyDescent="0.25">
      <c r="A1603" t="s">
        <v>28</v>
      </c>
      <c r="B1603" t="s">
        <v>29</v>
      </c>
      <c r="C1603" s="32">
        <v>2021</v>
      </c>
      <c r="D1603" s="32">
        <v>5</v>
      </c>
      <c r="E1603" t="s">
        <v>41</v>
      </c>
      <c r="F1603" t="s">
        <v>316</v>
      </c>
      <c r="G1603" s="31">
        <v>44165</v>
      </c>
      <c r="H1603" s="31">
        <v>44172</v>
      </c>
      <c r="I1603" s="32">
        <v>36</v>
      </c>
      <c r="J1603" t="s">
        <v>189</v>
      </c>
      <c r="K1603" t="s">
        <v>166</v>
      </c>
      <c r="L1603" t="s">
        <v>205</v>
      </c>
      <c r="M1603" t="s">
        <v>194</v>
      </c>
      <c r="O1603" t="s">
        <v>195</v>
      </c>
      <c r="P1603" t="s">
        <v>28</v>
      </c>
      <c r="Q1603" t="s">
        <v>196</v>
      </c>
      <c r="R1603" t="s">
        <v>45</v>
      </c>
      <c r="W1603" s="33">
        <v>528.47</v>
      </c>
      <c r="Y1603" t="s">
        <v>320</v>
      </c>
      <c r="Z1603" t="s">
        <v>318</v>
      </c>
    </row>
    <row r="1604" spans="1:26" x14ac:dyDescent="0.25">
      <c r="A1604" t="s">
        <v>28</v>
      </c>
      <c r="B1604" t="s">
        <v>29</v>
      </c>
      <c r="C1604" s="32">
        <v>2021</v>
      </c>
      <c r="D1604" s="32">
        <v>5</v>
      </c>
      <c r="E1604" t="s">
        <v>41</v>
      </c>
      <c r="F1604" t="s">
        <v>316</v>
      </c>
      <c r="G1604" s="31">
        <v>44165</v>
      </c>
      <c r="H1604" s="31">
        <v>44172</v>
      </c>
      <c r="I1604" s="32">
        <v>37</v>
      </c>
      <c r="J1604" t="s">
        <v>189</v>
      </c>
      <c r="K1604" t="s">
        <v>166</v>
      </c>
      <c r="L1604" t="s">
        <v>207</v>
      </c>
      <c r="M1604" t="s">
        <v>194</v>
      </c>
      <c r="O1604" t="s">
        <v>195</v>
      </c>
      <c r="P1604" t="s">
        <v>28</v>
      </c>
      <c r="Q1604" t="s">
        <v>196</v>
      </c>
      <c r="R1604" t="s">
        <v>45</v>
      </c>
      <c r="W1604" s="33">
        <v>13.12</v>
      </c>
      <c r="Y1604" t="s">
        <v>320</v>
      </c>
      <c r="Z1604" t="s">
        <v>318</v>
      </c>
    </row>
    <row r="1605" spans="1:26" x14ac:dyDescent="0.25">
      <c r="A1605" t="s">
        <v>28</v>
      </c>
      <c r="B1605" t="s">
        <v>29</v>
      </c>
      <c r="C1605" s="32">
        <v>2021</v>
      </c>
      <c r="D1605" s="32">
        <v>5</v>
      </c>
      <c r="E1605" t="s">
        <v>41</v>
      </c>
      <c r="F1605" t="s">
        <v>316</v>
      </c>
      <c r="G1605" s="31">
        <v>44165</v>
      </c>
      <c r="H1605" s="31">
        <v>44172</v>
      </c>
      <c r="I1605" s="32">
        <v>38</v>
      </c>
      <c r="J1605" t="s">
        <v>189</v>
      </c>
      <c r="K1605" t="s">
        <v>166</v>
      </c>
      <c r="L1605" t="s">
        <v>209</v>
      </c>
      <c r="M1605" t="s">
        <v>194</v>
      </c>
      <c r="O1605" t="s">
        <v>195</v>
      </c>
      <c r="P1605" t="s">
        <v>28</v>
      </c>
      <c r="Q1605" t="s">
        <v>196</v>
      </c>
      <c r="R1605" t="s">
        <v>45</v>
      </c>
      <c r="W1605" s="33">
        <v>17.2</v>
      </c>
      <c r="Y1605" t="s">
        <v>320</v>
      </c>
      <c r="Z1605" t="s">
        <v>318</v>
      </c>
    </row>
    <row r="1606" spans="1:26" x14ac:dyDescent="0.25">
      <c r="A1606" t="s">
        <v>28</v>
      </c>
      <c r="B1606" t="s">
        <v>29</v>
      </c>
      <c r="C1606" s="32">
        <v>2021</v>
      </c>
      <c r="D1606" s="32">
        <v>5</v>
      </c>
      <c r="E1606" t="s">
        <v>41</v>
      </c>
      <c r="F1606" t="s">
        <v>316</v>
      </c>
      <c r="G1606" s="31">
        <v>44165</v>
      </c>
      <c r="H1606" s="31">
        <v>44172</v>
      </c>
      <c r="I1606" s="32">
        <v>39</v>
      </c>
      <c r="J1606" t="s">
        <v>189</v>
      </c>
      <c r="K1606" t="s">
        <v>166</v>
      </c>
      <c r="L1606" t="s">
        <v>208</v>
      </c>
      <c r="M1606" t="s">
        <v>194</v>
      </c>
      <c r="O1606" t="s">
        <v>195</v>
      </c>
      <c r="P1606" t="s">
        <v>28</v>
      </c>
      <c r="Q1606" t="s">
        <v>196</v>
      </c>
      <c r="R1606" t="s">
        <v>45</v>
      </c>
      <c r="W1606" s="33">
        <v>0</v>
      </c>
      <c r="Y1606" t="s">
        <v>320</v>
      </c>
      <c r="Z1606" t="s">
        <v>318</v>
      </c>
    </row>
    <row r="1607" spans="1:26" x14ac:dyDescent="0.25">
      <c r="A1607" t="s">
        <v>28</v>
      </c>
      <c r="B1607" t="s">
        <v>29</v>
      </c>
      <c r="C1607" s="32">
        <v>2021</v>
      </c>
      <c r="D1607" s="32">
        <v>5</v>
      </c>
      <c r="E1607" t="s">
        <v>41</v>
      </c>
      <c r="F1607" t="s">
        <v>316</v>
      </c>
      <c r="G1607" s="31">
        <v>44165</v>
      </c>
      <c r="H1607" s="31">
        <v>44172</v>
      </c>
      <c r="I1607" s="32">
        <v>41</v>
      </c>
      <c r="J1607" t="s">
        <v>189</v>
      </c>
      <c r="K1607" t="s">
        <v>166</v>
      </c>
      <c r="L1607" t="s">
        <v>198</v>
      </c>
      <c r="M1607" t="s">
        <v>194</v>
      </c>
      <c r="O1607" t="s">
        <v>195</v>
      </c>
      <c r="P1607" t="s">
        <v>28</v>
      </c>
      <c r="Q1607" t="s">
        <v>257</v>
      </c>
      <c r="R1607" t="s">
        <v>45</v>
      </c>
      <c r="W1607" s="33">
        <v>125</v>
      </c>
      <c r="Y1607" t="s">
        <v>320</v>
      </c>
      <c r="Z1607" t="s">
        <v>318</v>
      </c>
    </row>
    <row r="1608" spans="1:26" x14ac:dyDescent="0.25">
      <c r="A1608" t="s">
        <v>28</v>
      </c>
      <c r="B1608" t="s">
        <v>29</v>
      </c>
      <c r="C1608" s="32">
        <v>2021</v>
      </c>
      <c r="D1608" s="32">
        <v>5</v>
      </c>
      <c r="E1608" t="s">
        <v>41</v>
      </c>
      <c r="F1608" t="s">
        <v>316</v>
      </c>
      <c r="G1608" s="31">
        <v>44165</v>
      </c>
      <c r="H1608" s="31">
        <v>44172</v>
      </c>
      <c r="I1608" s="32">
        <v>42</v>
      </c>
      <c r="J1608" t="s">
        <v>189</v>
      </c>
      <c r="K1608" t="s">
        <v>166</v>
      </c>
      <c r="L1608" t="s">
        <v>206</v>
      </c>
      <c r="M1608" t="s">
        <v>194</v>
      </c>
      <c r="O1608" t="s">
        <v>195</v>
      </c>
      <c r="P1608" t="s">
        <v>28</v>
      </c>
      <c r="Q1608" t="s">
        <v>257</v>
      </c>
      <c r="R1608" t="s">
        <v>45</v>
      </c>
      <c r="W1608" s="33">
        <v>1.4</v>
      </c>
      <c r="Y1608" t="s">
        <v>320</v>
      </c>
      <c r="Z1608" t="s">
        <v>318</v>
      </c>
    </row>
    <row r="1609" spans="1:26" x14ac:dyDescent="0.25">
      <c r="A1609" t="s">
        <v>28</v>
      </c>
      <c r="B1609" t="s">
        <v>29</v>
      </c>
      <c r="C1609" s="32">
        <v>2021</v>
      </c>
      <c r="D1609" s="32">
        <v>5</v>
      </c>
      <c r="E1609" t="s">
        <v>41</v>
      </c>
      <c r="F1609" t="s">
        <v>316</v>
      </c>
      <c r="G1609" s="31">
        <v>44165</v>
      </c>
      <c r="H1609" s="31">
        <v>44172</v>
      </c>
      <c r="I1609" s="32">
        <v>43</v>
      </c>
      <c r="J1609" t="s">
        <v>189</v>
      </c>
      <c r="K1609" t="s">
        <v>166</v>
      </c>
      <c r="L1609" t="s">
        <v>203</v>
      </c>
      <c r="M1609" t="s">
        <v>194</v>
      </c>
      <c r="O1609" t="s">
        <v>195</v>
      </c>
      <c r="P1609" t="s">
        <v>28</v>
      </c>
      <c r="Q1609" t="s">
        <v>257</v>
      </c>
      <c r="R1609" t="s">
        <v>45</v>
      </c>
      <c r="W1609" s="33">
        <v>18.079999999999998</v>
      </c>
      <c r="Y1609" t="s">
        <v>320</v>
      </c>
      <c r="Z1609" t="s">
        <v>318</v>
      </c>
    </row>
    <row r="1610" spans="1:26" x14ac:dyDescent="0.25">
      <c r="A1610" t="s">
        <v>28</v>
      </c>
      <c r="B1610" t="s">
        <v>29</v>
      </c>
      <c r="C1610" s="32">
        <v>2021</v>
      </c>
      <c r="D1610" s="32">
        <v>5</v>
      </c>
      <c r="E1610" t="s">
        <v>41</v>
      </c>
      <c r="F1610" t="s">
        <v>316</v>
      </c>
      <c r="G1610" s="31">
        <v>44165</v>
      </c>
      <c r="H1610" s="31">
        <v>44172</v>
      </c>
      <c r="I1610" s="32">
        <v>44</v>
      </c>
      <c r="J1610" t="s">
        <v>189</v>
      </c>
      <c r="K1610" t="s">
        <v>166</v>
      </c>
      <c r="L1610" t="s">
        <v>172</v>
      </c>
      <c r="M1610" t="s">
        <v>194</v>
      </c>
      <c r="O1610" t="s">
        <v>195</v>
      </c>
      <c r="P1610" t="s">
        <v>28</v>
      </c>
      <c r="Q1610" t="s">
        <v>257</v>
      </c>
      <c r="R1610" t="s">
        <v>45</v>
      </c>
      <c r="W1610" s="33">
        <v>9.0299999999999994</v>
      </c>
      <c r="Y1610" t="s">
        <v>320</v>
      </c>
      <c r="Z1610" t="s">
        <v>318</v>
      </c>
    </row>
    <row r="1611" spans="1:26" x14ac:dyDescent="0.25">
      <c r="A1611" t="s">
        <v>28</v>
      </c>
      <c r="B1611" t="s">
        <v>29</v>
      </c>
      <c r="C1611" s="32">
        <v>2021</v>
      </c>
      <c r="D1611" s="32">
        <v>5</v>
      </c>
      <c r="E1611" t="s">
        <v>41</v>
      </c>
      <c r="F1611" t="s">
        <v>316</v>
      </c>
      <c r="G1611" s="31">
        <v>44165</v>
      </c>
      <c r="H1611" s="31">
        <v>44172</v>
      </c>
      <c r="I1611" s="32">
        <v>45</v>
      </c>
      <c r="J1611" t="s">
        <v>189</v>
      </c>
      <c r="K1611" t="s">
        <v>166</v>
      </c>
      <c r="L1611" t="s">
        <v>204</v>
      </c>
      <c r="M1611" t="s">
        <v>194</v>
      </c>
      <c r="O1611" t="s">
        <v>195</v>
      </c>
      <c r="P1611" t="s">
        <v>28</v>
      </c>
      <c r="Q1611" t="s">
        <v>257</v>
      </c>
      <c r="R1611" t="s">
        <v>45</v>
      </c>
      <c r="W1611" s="33">
        <v>1.68</v>
      </c>
      <c r="Y1611" t="s">
        <v>320</v>
      </c>
      <c r="Z1611" t="s">
        <v>318</v>
      </c>
    </row>
    <row r="1612" spans="1:26" x14ac:dyDescent="0.25">
      <c r="A1612" t="s">
        <v>28</v>
      </c>
      <c r="B1612" t="s">
        <v>29</v>
      </c>
      <c r="C1612" s="32">
        <v>2021</v>
      </c>
      <c r="D1612" s="32">
        <v>5</v>
      </c>
      <c r="E1612" t="s">
        <v>41</v>
      </c>
      <c r="F1612" t="s">
        <v>316</v>
      </c>
      <c r="G1612" s="31">
        <v>44165</v>
      </c>
      <c r="H1612" s="31">
        <v>44172</v>
      </c>
      <c r="I1612" s="32">
        <v>46</v>
      </c>
      <c r="J1612" t="s">
        <v>189</v>
      </c>
      <c r="K1612" t="s">
        <v>166</v>
      </c>
      <c r="L1612" t="s">
        <v>205</v>
      </c>
      <c r="M1612" t="s">
        <v>194</v>
      </c>
      <c r="O1612" t="s">
        <v>195</v>
      </c>
      <c r="P1612" t="s">
        <v>28</v>
      </c>
      <c r="Q1612" t="s">
        <v>257</v>
      </c>
      <c r="R1612" t="s">
        <v>45</v>
      </c>
      <c r="W1612" s="33">
        <v>30.73</v>
      </c>
      <c r="Y1612" t="s">
        <v>320</v>
      </c>
      <c r="Z1612" t="s">
        <v>318</v>
      </c>
    </row>
    <row r="1613" spans="1:26" x14ac:dyDescent="0.25">
      <c r="A1613" t="s">
        <v>28</v>
      </c>
      <c r="B1613" t="s">
        <v>29</v>
      </c>
      <c r="C1613" s="32">
        <v>2021</v>
      </c>
      <c r="D1613" s="32">
        <v>5</v>
      </c>
      <c r="E1613" t="s">
        <v>41</v>
      </c>
      <c r="F1613" t="s">
        <v>316</v>
      </c>
      <c r="G1613" s="31">
        <v>44165</v>
      </c>
      <c r="H1613" s="31">
        <v>44172</v>
      </c>
      <c r="I1613" s="32">
        <v>47</v>
      </c>
      <c r="J1613" t="s">
        <v>189</v>
      </c>
      <c r="K1613" t="s">
        <v>166</v>
      </c>
      <c r="L1613" t="s">
        <v>207</v>
      </c>
      <c r="M1613" t="s">
        <v>194</v>
      </c>
      <c r="O1613" t="s">
        <v>195</v>
      </c>
      <c r="P1613" t="s">
        <v>28</v>
      </c>
      <c r="Q1613" t="s">
        <v>257</v>
      </c>
      <c r="R1613" t="s">
        <v>45</v>
      </c>
      <c r="W1613" s="33">
        <v>0.76</v>
      </c>
      <c r="Y1613" t="s">
        <v>320</v>
      </c>
      <c r="Z1613" t="s">
        <v>318</v>
      </c>
    </row>
    <row r="1614" spans="1:26" x14ac:dyDescent="0.25">
      <c r="A1614" t="s">
        <v>28</v>
      </c>
      <c r="B1614" t="s">
        <v>29</v>
      </c>
      <c r="C1614" s="32">
        <v>2021</v>
      </c>
      <c r="D1614" s="32">
        <v>5</v>
      </c>
      <c r="E1614" t="s">
        <v>41</v>
      </c>
      <c r="F1614" t="s">
        <v>316</v>
      </c>
      <c r="G1614" s="31">
        <v>44165</v>
      </c>
      <c r="H1614" s="31">
        <v>44172</v>
      </c>
      <c r="I1614" s="32">
        <v>48</v>
      </c>
      <c r="J1614" t="s">
        <v>189</v>
      </c>
      <c r="K1614" t="s">
        <v>166</v>
      </c>
      <c r="L1614" t="s">
        <v>209</v>
      </c>
      <c r="M1614" t="s">
        <v>194</v>
      </c>
      <c r="O1614" t="s">
        <v>195</v>
      </c>
      <c r="P1614" t="s">
        <v>28</v>
      </c>
      <c r="Q1614" t="s">
        <v>257</v>
      </c>
      <c r="R1614" t="s">
        <v>45</v>
      </c>
      <c r="W1614" s="33">
        <v>1</v>
      </c>
      <c r="Y1614" t="s">
        <v>320</v>
      </c>
      <c r="Z1614" t="s">
        <v>318</v>
      </c>
    </row>
    <row r="1615" spans="1:26" x14ac:dyDescent="0.25">
      <c r="A1615" t="s">
        <v>28</v>
      </c>
      <c r="B1615" t="s">
        <v>29</v>
      </c>
      <c r="C1615" s="32">
        <v>2021</v>
      </c>
      <c r="D1615" s="32">
        <v>5</v>
      </c>
      <c r="E1615" t="s">
        <v>41</v>
      </c>
      <c r="F1615" t="s">
        <v>316</v>
      </c>
      <c r="G1615" s="31">
        <v>44165</v>
      </c>
      <c r="H1615" s="31">
        <v>44172</v>
      </c>
      <c r="I1615" s="32">
        <v>49</v>
      </c>
      <c r="J1615" t="s">
        <v>189</v>
      </c>
      <c r="K1615" t="s">
        <v>166</v>
      </c>
      <c r="L1615" t="s">
        <v>208</v>
      </c>
      <c r="M1615" t="s">
        <v>194</v>
      </c>
      <c r="O1615" t="s">
        <v>195</v>
      </c>
      <c r="P1615" t="s">
        <v>28</v>
      </c>
      <c r="Q1615" t="s">
        <v>257</v>
      </c>
      <c r="R1615" t="s">
        <v>45</v>
      </c>
      <c r="W1615" s="33">
        <v>0</v>
      </c>
      <c r="Y1615" t="s">
        <v>320</v>
      </c>
      <c r="Z1615" t="s">
        <v>318</v>
      </c>
    </row>
    <row r="1616" spans="1:26" x14ac:dyDescent="0.25">
      <c r="A1616" t="s">
        <v>28</v>
      </c>
      <c r="B1616" t="s">
        <v>29</v>
      </c>
      <c r="C1616" s="32">
        <v>2021</v>
      </c>
      <c r="D1616" s="32">
        <v>5</v>
      </c>
      <c r="E1616" t="s">
        <v>41</v>
      </c>
      <c r="F1616" t="s">
        <v>316</v>
      </c>
      <c r="G1616" s="31">
        <v>44165</v>
      </c>
      <c r="H1616" s="31">
        <v>44172</v>
      </c>
      <c r="I1616" s="32">
        <v>51</v>
      </c>
      <c r="J1616" t="s">
        <v>254</v>
      </c>
      <c r="K1616" t="s">
        <v>166</v>
      </c>
      <c r="L1616" t="s">
        <v>198</v>
      </c>
      <c r="M1616" t="s">
        <v>194</v>
      </c>
      <c r="O1616" t="s">
        <v>195</v>
      </c>
      <c r="P1616" t="s">
        <v>28</v>
      </c>
      <c r="Q1616" t="s">
        <v>255</v>
      </c>
      <c r="R1616" t="s">
        <v>45</v>
      </c>
      <c r="W1616" s="33">
        <v>225</v>
      </c>
      <c r="Y1616" t="s">
        <v>320</v>
      </c>
      <c r="Z1616" t="s">
        <v>318</v>
      </c>
    </row>
    <row r="1617" spans="1:26" x14ac:dyDescent="0.25">
      <c r="A1617" t="s">
        <v>28</v>
      </c>
      <c r="B1617" t="s">
        <v>29</v>
      </c>
      <c r="C1617" s="32">
        <v>2021</v>
      </c>
      <c r="D1617" s="32">
        <v>5</v>
      </c>
      <c r="E1617" t="s">
        <v>41</v>
      </c>
      <c r="F1617" t="s">
        <v>316</v>
      </c>
      <c r="G1617" s="31">
        <v>44165</v>
      </c>
      <c r="H1617" s="31">
        <v>44172</v>
      </c>
      <c r="I1617" s="32">
        <v>52</v>
      </c>
      <c r="J1617" t="s">
        <v>254</v>
      </c>
      <c r="K1617" t="s">
        <v>166</v>
      </c>
      <c r="L1617" t="s">
        <v>206</v>
      </c>
      <c r="M1617" t="s">
        <v>194</v>
      </c>
      <c r="O1617" t="s">
        <v>195</v>
      </c>
      <c r="P1617" t="s">
        <v>28</v>
      </c>
      <c r="Q1617" t="s">
        <v>255</v>
      </c>
      <c r="R1617" t="s">
        <v>45</v>
      </c>
      <c r="W1617" s="33">
        <v>2.52</v>
      </c>
      <c r="Y1617" t="s">
        <v>320</v>
      </c>
      <c r="Z1617" t="s">
        <v>318</v>
      </c>
    </row>
    <row r="1618" spans="1:26" x14ac:dyDescent="0.25">
      <c r="A1618" t="s">
        <v>28</v>
      </c>
      <c r="B1618" t="s">
        <v>29</v>
      </c>
      <c r="C1618" s="32">
        <v>2021</v>
      </c>
      <c r="D1618" s="32">
        <v>5</v>
      </c>
      <c r="E1618" t="s">
        <v>41</v>
      </c>
      <c r="F1618" t="s">
        <v>316</v>
      </c>
      <c r="G1618" s="31">
        <v>44165</v>
      </c>
      <c r="H1618" s="31">
        <v>44172</v>
      </c>
      <c r="I1618" s="32">
        <v>53</v>
      </c>
      <c r="J1618" t="s">
        <v>254</v>
      </c>
      <c r="K1618" t="s">
        <v>166</v>
      </c>
      <c r="L1618" t="s">
        <v>203</v>
      </c>
      <c r="M1618" t="s">
        <v>194</v>
      </c>
      <c r="O1618" t="s">
        <v>195</v>
      </c>
      <c r="P1618" t="s">
        <v>28</v>
      </c>
      <c r="Q1618" t="s">
        <v>255</v>
      </c>
      <c r="R1618" t="s">
        <v>45</v>
      </c>
      <c r="W1618" s="33">
        <v>32.53</v>
      </c>
      <c r="Y1618" t="s">
        <v>320</v>
      </c>
      <c r="Z1618" t="s">
        <v>318</v>
      </c>
    </row>
    <row r="1619" spans="1:26" x14ac:dyDescent="0.25">
      <c r="A1619" t="s">
        <v>28</v>
      </c>
      <c r="B1619" t="s">
        <v>29</v>
      </c>
      <c r="C1619" s="32">
        <v>2021</v>
      </c>
      <c r="D1619" s="32">
        <v>5</v>
      </c>
      <c r="E1619" t="s">
        <v>41</v>
      </c>
      <c r="F1619" t="s">
        <v>316</v>
      </c>
      <c r="G1619" s="31">
        <v>44165</v>
      </c>
      <c r="H1619" s="31">
        <v>44172</v>
      </c>
      <c r="I1619" s="32">
        <v>54</v>
      </c>
      <c r="J1619" t="s">
        <v>254</v>
      </c>
      <c r="K1619" t="s">
        <v>166</v>
      </c>
      <c r="L1619" t="s">
        <v>172</v>
      </c>
      <c r="M1619" t="s">
        <v>194</v>
      </c>
      <c r="O1619" t="s">
        <v>195</v>
      </c>
      <c r="P1619" t="s">
        <v>28</v>
      </c>
      <c r="Q1619" t="s">
        <v>255</v>
      </c>
      <c r="R1619" t="s">
        <v>45</v>
      </c>
      <c r="W1619" s="33">
        <v>16.260000000000002</v>
      </c>
      <c r="Y1619" t="s">
        <v>320</v>
      </c>
      <c r="Z1619" t="s">
        <v>318</v>
      </c>
    </row>
    <row r="1620" spans="1:26" x14ac:dyDescent="0.25">
      <c r="A1620" t="s">
        <v>28</v>
      </c>
      <c r="B1620" t="s">
        <v>29</v>
      </c>
      <c r="C1620" s="32">
        <v>2021</v>
      </c>
      <c r="D1620" s="32">
        <v>5</v>
      </c>
      <c r="E1620" t="s">
        <v>41</v>
      </c>
      <c r="F1620" t="s">
        <v>316</v>
      </c>
      <c r="G1620" s="31">
        <v>44165</v>
      </c>
      <c r="H1620" s="31">
        <v>44172</v>
      </c>
      <c r="I1620" s="32">
        <v>55</v>
      </c>
      <c r="J1620" t="s">
        <v>254</v>
      </c>
      <c r="K1620" t="s">
        <v>166</v>
      </c>
      <c r="L1620" t="s">
        <v>204</v>
      </c>
      <c r="M1620" t="s">
        <v>194</v>
      </c>
      <c r="O1620" t="s">
        <v>195</v>
      </c>
      <c r="P1620" t="s">
        <v>28</v>
      </c>
      <c r="Q1620" t="s">
        <v>255</v>
      </c>
      <c r="R1620" t="s">
        <v>45</v>
      </c>
      <c r="W1620" s="33">
        <v>3.01</v>
      </c>
      <c r="Y1620" t="s">
        <v>320</v>
      </c>
      <c r="Z1620" t="s">
        <v>318</v>
      </c>
    </row>
    <row r="1621" spans="1:26" x14ac:dyDescent="0.25">
      <c r="A1621" t="s">
        <v>28</v>
      </c>
      <c r="B1621" t="s">
        <v>29</v>
      </c>
      <c r="C1621" s="32">
        <v>2021</v>
      </c>
      <c r="D1621" s="32">
        <v>5</v>
      </c>
      <c r="E1621" t="s">
        <v>41</v>
      </c>
      <c r="F1621" t="s">
        <v>316</v>
      </c>
      <c r="G1621" s="31">
        <v>44165</v>
      </c>
      <c r="H1621" s="31">
        <v>44172</v>
      </c>
      <c r="I1621" s="32">
        <v>56</v>
      </c>
      <c r="J1621" t="s">
        <v>254</v>
      </c>
      <c r="K1621" t="s">
        <v>166</v>
      </c>
      <c r="L1621" t="s">
        <v>205</v>
      </c>
      <c r="M1621" t="s">
        <v>194</v>
      </c>
      <c r="O1621" t="s">
        <v>195</v>
      </c>
      <c r="P1621" t="s">
        <v>28</v>
      </c>
      <c r="Q1621" t="s">
        <v>255</v>
      </c>
      <c r="R1621" t="s">
        <v>45</v>
      </c>
      <c r="W1621" s="33">
        <v>55.3</v>
      </c>
      <c r="Y1621" t="s">
        <v>320</v>
      </c>
      <c r="Z1621" t="s">
        <v>318</v>
      </c>
    </row>
    <row r="1622" spans="1:26" x14ac:dyDescent="0.25">
      <c r="A1622" t="s">
        <v>28</v>
      </c>
      <c r="B1622" t="s">
        <v>29</v>
      </c>
      <c r="C1622" s="32">
        <v>2021</v>
      </c>
      <c r="D1622" s="32">
        <v>5</v>
      </c>
      <c r="E1622" t="s">
        <v>41</v>
      </c>
      <c r="F1622" t="s">
        <v>316</v>
      </c>
      <c r="G1622" s="31">
        <v>44165</v>
      </c>
      <c r="H1622" s="31">
        <v>44172</v>
      </c>
      <c r="I1622" s="32">
        <v>57</v>
      </c>
      <c r="J1622" t="s">
        <v>254</v>
      </c>
      <c r="K1622" t="s">
        <v>166</v>
      </c>
      <c r="L1622" t="s">
        <v>207</v>
      </c>
      <c r="M1622" t="s">
        <v>194</v>
      </c>
      <c r="O1622" t="s">
        <v>195</v>
      </c>
      <c r="P1622" t="s">
        <v>28</v>
      </c>
      <c r="Q1622" t="s">
        <v>255</v>
      </c>
      <c r="R1622" t="s">
        <v>45</v>
      </c>
      <c r="W1622" s="33">
        <v>1.37</v>
      </c>
      <c r="Y1622" t="s">
        <v>320</v>
      </c>
      <c r="Z1622" t="s">
        <v>318</v>
      </c>
    </row>
    <row r="1623" spans="1:26" x14ac:dyDescent="0.25">
      <c r="A1623" t="s">
        <v>28</v>
      </c>
      <c r="B1623" t="s">
        <v>29</v>
      </c>
      <c r="C1623" s="32">
        <v>2021</v>
      </c>
      <c r="D1623" s="32">
        <v>5</v>
      </c>
      <c r="E1623" t="s">
        <v>41</v>
      </c>
      <c r="F1623" t="s">
        <v>316</v>
      </c>
      <c r="G1623" s="31">
        <v>44165</v>
      </c>
      <c r="H1623" s="31">
        <v>44172</v>
      </c>
      <c r="I1623" s="32">
        <v>58</v>
      </c>
      <c r="J1623" t="s">
        <v>254</v>
      </c>
      <c r="K1623" t="s">
        <v>166</v>
      </c>
      <c r="L1623" t="s">
        <v>209</v>
      </c>
      <c r="M1623" t="s">
        <v>194</v>
      </c>
      <c r="O1623" t="s">
        <v>195</v>
      </c>
      <c r="P1623" t="s">
        <v>28</v>
      </c>
      <c r="Q1623" t="s">
        <v>255</v>
      </c>
      <c r="R1623" t="s">
        <v>45</v>
      </c>
      <c r="W1623" s="33">
        <v>1.8</v>
      </c>
      <c r="Y1623" t="s">
        <v>320</v>
      </c>
      <c r="Z1623" t="s">
        <v>318</v>
      </c>
    </row>
    <row r="1624" spans="1:26" x14ac:dyDescent="0.25">
      <c r="A1624" t="s">
        <v>28</v>
      </c>
      <c r="B1624" t="s">
        <v>29</v>
      </c>
      <c r="C1624" s="32">
        <v>2021</v>
      </c>
      <c r="D1624" s="32">
        <v>5</v>
      </c>
      <c r="E1624" t="s">
        <v>41</v>
      </c>
      <c r="F1624" t="s">
        <v>316</v>
      </c>
      <c r="G1624" s="31">
        <v>44165</v>
      </c>
      <c r="H1624" s="31">
        <v>44172</v>
      </c>
      <c r="I1624" s="32">
        <v>59</v>
      </c>
      <c r="J1624" t="s">
        <v>254</v>
      </c>
      <c r="K1624" t="s">
        <v>166</v>
      </c>
      <c r="L1624" t="s">
        <v>208</v>
      </c>
      <c r="M1624" t="s">
        <v>194</v>
      </c>
      <c r="O1624" t="s">
        <v>195</v>
      </c>
      <c r="P1624" t="s">
        <v>28</v>
      </c>
      <c r="Q1624" t="s">
        <v>255</v>
      </c>
      <c r="R1624" t="s">
        <v>45</v>
      </c>
      <c r="W1624" s="33">
        <v>0</v>
      </c>
      <c r="Y1624" t="s">
        <v>320</v>
      </c>
      <c r="Z1624" t="s">
        <v>318</v>
      </c>
    </row>
    <row r="1625" spans="1:26" x14ac:dyDescent="0.25">
      <c r="A1625" t="s">
        <v>28</v>
      </c>
      <c r="B1625" t="s">
        <v>29</v>
      </c>
      <c r="C1625" s="32">
        <v>2021</v>
      </c>
      <c r="D1625" s="32">
        <v>5</v>
      </c>
      <c r="E1625" t="s">
        <v>41</v>
      </c>
      <c r="F1625" t="s">
        <v>316</v>
      </c>
      <c r="G1625" s="31">
        <v>44165</v>
      </c>
      <c r="H1625" s="31">
        <v>44172</v>
      </c>
      <c r="I1625" s="32">
        <v>61</v>
      </c>
      <c r="J1625" t="s">
        <v>189</v>
      </c>
      <c r="K1625" t="s">
        <v>166</v>
      </c>
      <c r="L1625" t="s">
        <v>198</v>
      </c>
      <c r="M1625" t="s">
        <v>194</v>
      </c>
      <c r="O1625" t="s">
        <v>195</v>
      </c>
      <c r="P1625" t="s">
        <v>28</v>
      </c>
      <c r="Q1625" t="s">
        <v>196</v>
      </c>
      <c r="R1625" t="s">
        <v>45</v>
      </c>
      <c r="W1625" s="33">
        <v>2722.88</v>
      </c>
      <c r="Y1625" t="s">
        <v>321</v>
      </c>
      <c r="Z1625" t="s">
        <v>318</v>
      </c>
    </row>
    <row r="1626" spans="1:26" x14ac:dyDescent="0.25">
      <c r="A1626" t="s">
        <v>28</v>
      </c>
      <c r="B1626" t="s">
        <v>29</v>
      </c>
      <c r="C1626" s="32">
        <v>2021</v>
      </c>
      <c r="D1626" s="32">
        <v>5</v>
      </c>
      <c r="E1626" t="s">
        <v>41</v>
      </c>
      <c r="F1626" t="s">
        <v>316</v>
      </c>
      <c r="G1626" s="31">
        <v>44165</v>
      </c>
      <c r="H1626" s="31">
        <v>44172</v>
      </c>
      <c r="I1626" s="32">
        <v>62</v>
      </c>
      <c r="J1626" t="s">
        <v>189</v>
      </c>
      <c r="K1626" t="s">
        <v>166</v>
      </c>
      <c r="L1626" t="s">
        <v>206</v>
      </c>
      <c r="M1626" t="s">
        <v>194</v>
      </c>
      <c r="O1626" t="s">
        <v>195</v>
      </c>
      <c r="P1626" t="s">
        <v>28</v>
      </c>
      <c r="Q1626" t="s">
        <v>196</v>
      </c>
      <c r="R1626" t="s">
        <v>45</v>
      </c>
      <c r="W1626" s="33">
        <v>30.5</v>
      </c>
      <c r="Y1626" t="s">
        <v>321</v>
      </c>
      <c r="Z1626" t="s">
        <v>318</v>
      </c>
    </row>
    <row r="1627" spans="1:26" x14ac:dyDescent="0.25">
      <c r="A1627" t="s">
        <v>28</v>
      </c>
      <c r="B1627" t="s">
        <v>29</v>
      </c>
      <c r="C1627" s="32">
        <v>2021</v>
      </c>
      <c r="D1627" s="32">
        <v>5</v>
      </c>
      <c r="E1627" t="s">
        <v>41</v>
      </c>
      <c r="F1627" t="s">
        <v>316</v>
      </c>
      <c r="G1627" s="31">
        <v>44165</v>
      </c>
      <c r="H1627" s="31">
        <v>44172</v>
      </c>
      <c r="I1627" s="32">
        <v>63</v>
      </c>
      <c r="J1627" t="s">
        <v>189</v>
      </c>
      <c r="K1627" t="s">
        <v>166</v>
      </c>
      <c r="L1627" t="s">
        <v>203</v>
      </c>
      <c r="M1627" t="s">
        <v>194</v>
      </c>
      <c r="O1627" t="s">
        <v>195</v>
      </c>
      <c r="P1627" t="s">
        <v>28</v>
      </c>
      <c r="Q1627" t="s">
        <v>196</v>
      </c>
      <c r="R1627" t="s">
        <v>45</v>
      </c>
      <c r="W1627" s="33">
        <v>393.73</v>
      </c>
      <c r="Y1627" t="s">
        <v>321</v>
      </c>
      <c r="Z1627" t="s">
        <v>318</v>
      </c>
    </row>
    <row r="1628" spans="1:26" x14ac:dyDescent="0.25">
      <c r="A1628" t="s">
        <v>28</v>
      </c>
      <c r="B1628" t="s">
        <v>29</v>
      </c>
      <c r="C1628" s="32">
        <v>2021</v>
      </c>
      <c r="D1628" s="32">
        <v>5</v>
      </c>
      <c r="E1628" t="s">
        <v>41</v>
      </c>
      <c r="F1628" t="s">
        <v>316</v>
      </c>
      <c r="G1628" s="31">
        <v>44165</v>
      </c>
      <c r="H1628" s="31">
        <v>44172</v>
      </c>
      <c r="I1628" s="32">
        <v>64</v>
      </c>
      <c r="J1628" t="s">
        <v>189</v>
      </c>
      <c r="K1628" t="s">
        <v>166</v>
      </c>
      <c r="L1628" t="s">
        <v>172</v>
      </c>
      <c r="M1628" t="s">
        <v>194</v>
      </c>
      <c r="O1628" t="s">
        <v>195</v>
      </c>
      <c r="P1628" t="s">
        <v>28</v>
      </c>
      <c r="Q1628" t="s">
        <v>196</v>
      </c>
      <c r="R1628" t="s">
        <v>45</v>
      </c>
      <c r="W1628" s="33">
        <v>192.91</v>
      </c>
      <c r="Y1628" t="s">
        <v>321</v>
      </c>
      <c r="Z1628" t="s">
        <v>318</v>
      </c>
    </row>
    <row r="1629" spans="1:26" x14ac:dyDescent="0.25">
      <c r="A1629" t="s">
        <v>28</v>
      </c>
      <c r="B1629" t="s">
        <v>29</v>
      </c>
      <c r="C1629" s="32">
        <v>2021</v>
      </c>
      <c r="D1629" s="32">
        <v>5</v>
      </c>
      <c r="E1629" t="s">
        <v>41</v>
      </c>
      <c r="F1629" t="s">
        <v>316</v>
      </c>
      <c r="G1629" s="31">
        <v>44165</v>
      </c>
      <c r="H1629" s="31">
        <v>44172</v>
      </c>
      <c r="I1629" s="32">
        <v>65</v>
      </c>
      <c r="J1629" t="s">
        <v>189</v>
      </c>
      <c r="K1629" t="s">
        <v>166</v>
      </c>
      <c r="L1629" t="s">
        <v>204</v>
      </c>
      <c r="M1629" t="s">
        <v>194</v>
      </c>
      <c r="O1629" t="s">
        <v>195</v>
      </c>
      <c r="P1629" t="s">
        <v>28</v>
      </c>
      <c r="Q1629" t="s">
        <v>196</v>
      </c>
      <c r="R1629" t="s">
        <v>45</v>
      </c>
      <c r="W1629" s="33">
        <v>36.49</v>
      </c>
      <c r="Y1629" t="s">
        <v>321</v>
      </c>
      <c r="Z1629" t="s">
        <v>318</v>
      </c>
    </row>
    <row r="1630" spans="1:26" x14ac:dyDescent="0.25">
      <c r="A1630" t="s">
        <v>28</v>
      </c>
      <c r="B1630" t="s">
        <v>29</v>
      </c>
      <c r="C1630" s="32">
        <v>2021</v>
      </c>
      <c r="D1630" s="32">
        <v>5</v>
      </c>
      <c r="E1630" t="s">
        <v>41</v>
      </c>
      <c r="F1630" t="s">
        <v>316</v>
      </c>
      <c r="G1630" s="31">
        <v>44165</v>
      </c>
      <c r="H1630" s="31">
        <v>44172</v>
      </c>
      <c r="I1630" s="32">
        <v>66</v>
      </c>
      <c r="J1630" t="s">
        <v>189</v>
      </c>
      <c r="K1630" t="s">
        <v>166</v>
      </c>
      <c r="L1630" t="s">
        <v>205</v>
      </c>
      <c r="M1630" t="s">
        <v>194</v>
      </c>
      <c r="O1630" t="s">
        <v>195</v>
      </c>
      <c r="P1630" t="s">
        <v>28</v>
      </c>
      <c r="Q1630" t="s">
        <v>196</v>
      </c>
      <c r="R1630" t="s">
        <v>45</v>
      </c>
      <c r="W1630" s="33">
        <v>901</v>
      </c>
      <c r="Y1630" t="s">
        <v>321</v>
      </c>
      <c r="Z1630" t="s">
        <v>318</v>
      </c>
    </row>
    <row r="1631" spans="1:26" x14ac:dyDescent="0.25">
      <c r="A1631" t="s">
        <v>28</v>
      </c>
      <c r="B1631" t="s">
        <v>29</v>
      </c>
      <c r="C1631" s="32">
        <v>2021</v>
      </c>
      <c r="D1631" s="32">
        <v>5</v>
      </c>
      <c r="E1631" t="s">
        <v>41</v>
      </c>
      <c r="F1631" t="s">
        <v>316</v>
      </c>
      <c r="G1631" s="31">
        <v>44165</v>
      </c>
      <c r="H1631" s="31">
        <v>44172</v>
      </c>
      <c r="I1631" s="32">
        <v>67</v>
      </c>
      <c r="J1631" t="s">
        <v>189</v>
      </c>
      <c r="K1631" t="s">
        <v>166</v>
      </c>
      <c r="L1631" t="s">
        <v>207</v>
      </c>
      <c r="M1631" t="s">
        <v>194</v>
      </c>
      <c r="O1631" t="s">
        <v>195</v>
      </c>
      <c r="P1631" t="s">
        <v>28</v>
      </c>
      <c r="Q1631" t="s">
        <v>196</v>
      </c>
      <c r="R1631" t="s">
        <v>45</v>
      </c>
      <c r="W1631" s="33">
        <v>16.61</v>
      </c>
      <c r="Y1631" t="s">
        <v>321</v>
      </c>
      <c r="Z1631" t="s">
        <v>318</v>
      </c>
    </row>
    <row r="1632" spans="1:26" x14ac:dyDescent="0.25">
      <c r="A1632" t="s">
        <v>28</v>
      </c>
      <c r="B1632" t="s">
        <v>29</v>
      </c>
      <c r="C1632" s="32">
        <v>2021</v>
      </c>
      <c r="D1632" s="32">
        <v>5</v>
      </c>
      <c r="E1632" t="s">
        <v>41</v>
      </c>
      <c r="F1632" t="s">
        <v>316</v>
      </c>
      <c r="G1632" s="31">
        <v>44165</v>
      </c>
      <c r="H1632" s="31">
        <v>44172</v>
      </c>
      <c r="I1632" s="32">
        <v>68</v>
      </c>
      <c r="J1632" t="s">
        <v>189</v>
      </c>
      <c r="K1632" t="s">
        <v>166</v>
      </c>
      <c r="L1632" t="s">
        <v>209</v>
      </c>
      <c r="M1632" t="s">
        <v>194</v>
      </c>
      <c r="O1632" t="s">
        <v>195</v>
      </c>
      <c r="P1632" t="s">
        <v>28</v>
      </c>
      <c r="Q1632" t="s">
        <v>196</v>
      </c>
      <c r="R1632" t="s">
        <v>45</v>
      </c>
      <c r="W1632" s="33">
        <v>20</v>
      </c>
      <c r="Y1632" t="s">
        <v>321</v>
      </c>
      <c r="Z1632" t="s">
        <v>318</v>
      </c>
    </row>
    <row r="1633" spans="1:26" x14ac:dyDescent="0.25">
      <c r="A1633" t="s">
        <v>28</v>
      </c>
      <c r="B1633" t="s">
        <v>29</v>
      </c>
      <c r="C1633" s="32">
        <v>2021</v>
      </c>
      <c r="D1633" s="32">
        <v>5</v>
      </c>
      <c r="E1633" t="s">
        <v>41</v>
      </c>
      <c r="F1633" t="s">
        <v>316</v>
      </c>
      <c r="G1633" s="31">
        <v>44165</v>
      </c>
      <c r="H1633" s="31">
        <v>44172</v>
      </c>
      <c r="I1633" s="32">
        <v>69</v>
      </c>
      <c r="J1633" t="s">
        <v>189</v>
      </c>
      <c r="K1633" t="s">
        <v>166</v>
      </c>
      <c r="L1633" t="s">
        <v>208</v>
      </c>
      <c r="M1633" t="s">
        <v>194</v>
      </c>
      <c r="O1633" t="s">
        <v>195</v>
      </c>
      <c r="P1633" t="s">
        <v>28</v>
      </c>
      <c r="Q1633" t="s">
        <v>196</v>
      </c>
      <c r="R1633" t="s">
        <v>45</v>
      </c>
      <c r="W1633" s="33">
        <v>0</v>
      </c>
      <c r="Y1633" t="s">
        <v>321</v>
      </c>
      <c r="Z1633" t="s">
        <v>318</v>
      </c>
    </row>
    <row r="1634" spans="1:26" x14ac:dyDescent="0.25">
      <c r="A1634" t="s">
        <v>28</v>
      </c>
      <c r="B1634" t="s">
        <v>29</v>
      </c>
      <c r="C1634" s="32">
        <v>2021</v>
      </c>
      <c r="D1634" s="32">
        <v>5</v>
      </c>
      <c r="E1634" t="s">
        <v>41</v>
      </c>
      <c r="F1634" t="s">
        <v>316</v>
      </c>
      <c r="G1634" s="31">
        <v>44165</v>
      </c>
      <c r="H1634" s="31">
        <v>44172</v>
      </c>
      <c r="I1634" s="32">
        <v>71</v>
      </c>
      <c r="J1634" t="s">
        <v>254</v>
      </c>
      <c r="K1634" t="s">
        <v>166</v>
      </c>
      <c r="L1634" t="s">
        <v>198</v>
      </c>
      <c r="M1634" t="s">
        <v>194</v>
      </c>
      <c r="O1634" t="s">
        <v>195</v>
      </c>
      <c r="P1634" t="s">
        <v>28</v>
      </c>
      <c r="Q1634" t="s">
        <v>255</v>
      </c>
      <c r="R1634" t="s">
        <v>45</v>
      </c>
      <c r="W1634" s="33">
        <v>0</v>
      </c>
      <c r="Y1634" t="s">
        <v>321</v>
      </c>
      <c r="Z1634" t="s">
        <v>318</v>
      </c>
    </row>
    <row r="1635" spans="1:26" x14ac:dyDescent="0.25">
      <c r="A1635" t="s">
        <v>28</v>
      </c>
      <c r="B1635" t="s">
        <v>29</v>
      </c>
      <c r="C1635" s="32">
        <v>2021</v>
      </c>
      <c r="D1635" s="32">
        <v>5</v>
      </c>
      <c r="E1635" t="s">
        <v>41</v>
      </c>
      <c r="F1635" t="s">
        <v>316</v>
      </c>
      <c r="G1635" s="31">
        <v>44165</v>
      </c>
      <c r="H1635" s="31">
        <v>44172</v>
      </c>
      <c r="I1635" s="32">
        <v>72</v>
      </c>
      <c r="J1635" t="s">
        <v>254</v>
      </c>
      <c r="K1635" t="s">
        <v>166</v>
      </c>
      <c r="L1635" t="s">
        <v>206</v>
      </c>
      <c r="M1635" t="s">
        <v>194</v>
      </c>
      <c r="O1635" t="s">
        <v>195</v>
      </c>
      <c r="P1635" t="s">
        <v>28</v>
      </c>
      <c r="Q1635" t="s">
        <v>255</v>
      </c>
      <c r="R1635" t="s">
        <v>45</v>
      </c>
      <c r="W1635" s="33">
        <v>0</v>
      </c>
      <c r="Y1635" t="s">
        <v>321</v>
      </c>
      <c r="Z1635" t="s">
        <v>318</v>
      </c>
    </row>
    <row r="1636" spans="1:26" x14ac:dyDescent="0.25">
      <c r="A1636" t="s">
        <v>28</v>
      </c>
      <c r="B1636" t="s">
        <v>29</v>
      </c>
      <c r="C1636" s="32">
        <v>2021</v>
      </c>
      <c r="D1636" s="32">
        <v>5</v>
      </c>
      <c r="E1636" t="s">
        <v>41</v>
      </c>
      <c r="F1636" t="s">
        <v>316</v>
      </c>
      <c r="G1636" s="31">
        <v>44165</v>
      </c>
      <c r="H1636" s="31">
        <v>44172</v>
      </c>
      <c r="I1636" s="32">
        <v>73</v>
      </c>
      <c r="J1636" t="s">
        <v>254</v>
      </c>
      <c r="K1636" t="s">
        <v>166</v>
      </c>
      <c r="L1636" t="s">
        <v>203</v>
      </c>
      <c r="M1636" t="s">
        <v>194</v>
      </c>
      <c r="O1636" t="s">
        <v>195</v>
      </c>
      <c r="P1636" t="s">
        <v>28</v>
      </c>
      <c r="Q1636" t="s">
        <v>255</v>
      </c>
      <c r="R1636" t="s">
        <v>45</v>
      </c>
      <c r="W1636" s="33">
        <v>0</v>
      </c>
      <c r="Y1636" t="s">
        <v>321</v>
      </c>
      <c r="Z1636" t="s">
        <v>318</v>
      </c>
    </row>
    <row r="1637" spans="1:26" x14ac:dyDescent="0.25">
      <c r="A1637" t="s">
        <v>28</v>
      </c>
      <c r="B1637" t="s">
        <v>29</v>
      </c>
      <c r="C1637" s="32">
        <v>2021</v>
      </c>
      <c r="D1637" s="32">
        <v>5</v>
      </c>
      <c r="E1637" t="s">
        <v>41</v>
      </c>
      <c r="F1637" t="s">
        <v>316</v>
      </c>
      <c r="G1637" s="31">
        <v>44165</v>
      </c>
      <c r="H1637" s="31">
        <v>44172</v>
      </c>
      <c r="I1637" s="32">
        <v>74</v>
      </c>
      <c r="J1637" t="s">
        <v>254</v>
      </c>
      <c r="K1637" t="s">
        <v>166</v>
      </c>
      <c r="L1637" t="s">
        <v>172</v>
      </c>
      <c r="M1637" t="s">
        <v>194</v>
      </c>
      <c r="O1637" t="s">
        <v>195</v>
      </c>
      <c r="P1637" t="s">
        <v>28</v>
      </c>
      <c r="Q1637" t="s">
        <v>255</v>
      </c>
      <c r="R1637" t="s">
        <v>45</v>
      </c>
      <c r="W1637" s="33">
        <v>0</v>
      </c>
      <c r="Y1637" t="s">
        <v>321</v>
      </c>
      <c r="Z1637" t="s">
        <v>318</v>
      </c>
    </row>
    <row r="1638" spans="1:26" x14ac:dyDescent="0.25">
      <c r="A1638" t="s">
        <v>28</v>
      </c>
      <c r="B1638" t="s">
        <v>29</v>
      </c>
      <c r="C1638" s="32">
        <v>2021</v>
      </c>
      <c r="D1638" s="32">
        <v>5</v>
      </c>
      <c r="E1638" t="s">
        <v>41</v>
      </c>
      <c r="F1638" t="s">
        <v>316</v>
      </c>
      <c r="G1638" s="31">
        <v>44165</v>
      </c>
      <c r="H1638" s="31">
        <v>44172</v>
      </c>
      <c r="I1638" s="32">
        <v>75</v>
      </c>
      <c r="J1638" t="s">
        <v>254</v>
      </c>
      <c r="K1638" t="s">
        <v>166</v>
      </c>
      <c r="L1638" t="s">
        <v>204</v>
      </c>
      <c r="M1638" t="s">
        <v>194</v>
      </c>
      <c r="O1638" t="s">
        <v>195</v>
      </c>
      <c r="P1638" t="s">
        <v>28</v>
      </c>
      <c r="Q1638" t="s">
        <v>255</v>
      </c>
      <c r="R1638" t="s">
        <v>45</v>
      </c>
      <c r="W1638" s="33">
        <v>0</v>
      </c>
      <c r="Y1638" t="s">
        <v>321</v>
      </c>
      <c r="Z1638" t="s">
        <v>318</v>
      </c>
    </row>
    <row r="1639" spans="1:26" x14ac:dyDescent="0.25">
      <c r="A1639" t="s">
        <v>28</v>
      </c>
      <c r="B1639" t="s">
        <v>29</v>
      </c>
      <c r="C1639" s="32">
        <v>2021</v>
      </c>
      <c r="D1639" s="32">
        <v>5</v>
      </c>
      <c r="E1639" t="s">
        <v>41</v>
      </c>
      <c r="F1639" t="s">
        <v>316</v>
      </c>
      <c r="G1639" s="31">
        <v>44165</v>
      </c>
      <c r="H1639" s="31">
        <v>44172</v>
      </c>
      <c r="I1639" s="32">
        <v>76</v>
      </c>
      <c r="J1639" t="s">
        <v>254</v>
      </c>
      <c r="K1639" t="s">
        <v>166</v>
      </c>
      <c r="L1639" t="s">
        <v>205</v>
      </c>
      <c r="M1639" t="s">
        <v>194</v>
      </c>
      <c r="O1639" t="s">
        <v>195</v>
      </c>
      <c r="P1639" t="s">
        <v>28</v>
      </c>
      <c r="Q1639" t="s">
        <v>255</v>
      </c>
      <c r="R1639" t="s">
        <v>45</v>
      </c>
      <c r="W1639" s="33">
        <v>0</v>
      </c>
      <c r="Y1639" t="s">
        <v>321</v>
      </c>
      <c r="Z1639" t="s">
        <v>318</v>
      </c>
    </row>
    <row r="1640" spans="1:26" x14ac:dyDescent="0.25">
      <c r="A1640" t="s">
        <v>28</v>
      </c>
      <c r="B1640" t="s">
        <v>29</v>
      </c>
      <c r="C1640" s="32">
        <v>2021</v>
      </c>
      <c r="D1640" s="32">
        <v>5</v>
      </c>
      <c r="E1640" t="s">
        <v>41</v>
      </c>
      <c r="F1640" t="s">
        <v>316</v>
      </c>
      <c r="G1640" s="31">
        <v>44165</v>
      </c>
      <c r="H1640" s="31">
        <v>44172</v>
      </c>
      <c r="I1640" s="32">
        <v>77</v>
      </c>
      <c r="J1640" t="s">
        <v>254</v>
      </c>
      <c r="K1640" t="s">
        <v>166</v>
      </c>
      <c r="L1640" t="s">
        <v>207</v>
      </c>
      <c r="M1640" t="s">
        <v>194</v>
      </c>
      <c r="O1640" t="s">
        <v>195</v>
      </c>
      <c r="P1640" t="s">
        <v>28</v>
      </c>
      <c r="Q1640" t="s">
        <v>255</v>
      </c>
      <c r="R1640" t="s">
        <v>45</v>
      </c>
      <c r="W1640" s="33">
        <v>0</v>
      </c>
      <c r="Y1640" t="s">
        <v>321</v>
      </c>
      <c r="Z1640" t="s">
        <v>318</v>
      </c>
    </row>
    <row r="1641" spans="1:26" x14ac:dyDescent="0.25">
      <c r="A1641" t="s">
        <v>28</v>
      </c>
      <c r="B1641" t="s">
        <v>29</v>
      </c>
      <c r="C1641" s="32">
        <v>2021</v>
      </c>
      <c r="D1641" s="32">
        <v>5</v>
      </c>
      <c r="E1641" t="s">
        <v>41</v>
      </c>
      <c r="F1641" t="s">
        <v>316</v>
      </c>
      <c r="G1641" s="31">
        <v>44165</v>
      </c>
      <c r="H1641" s="31">
        <v>44172</v>
      </c>
      <c r="I1641" s="32">
        <v>78</v>
      </c>
      <c r="J1641" t="s">
        <v>254</v>
      </c>
      <c r="K1641" t="s">
        <v>166</v>
      </c>
      <c r="L1641" t="s">
        <v>209</v>
      </c>
      <c r="M1641" t="s">
        <v>194</v>
      </c>
      <c r="O1641" t="s">
        <v>195</v>
      </c>
      <c r="P1641" t="s">
        <v>28</v>
      </c>
      <c r="Q1641" t="s">
        <v>255</v>
      </c>
      <c r="R1641" t="s">
        <v>45</v>
      </c>
      <c r="W1641" s="33">
        <v>0</v>
      </c>
      <c r="Y1641" t="s">
        <v>321</v>
      </c>
      <c r="Z1641" t="s">
        <v>318</v>
      </c>
    </row>
    <row r="1642" spans="1:26" x14ac:dyDescent="0.25">
      <c r="A1642" t="s">
        <v>28</v>
      </c>
      <c r="B1642" t="s">
        <v>29</v>
      </c>
      <c r="C1642" s="32">
        <v>2021</v>
      </c>
      <c r="D1642" s="32">
        <v>5</v>
      </c>
      <c r="E1642" t="s">
        <v>41</v>
      </c>
      <c r="F1642" t="s">
        <v>316</v>
      </c>
      <c r="G1642" s="31">
        <v>44165</v>
      </c>
      <c r="H1642" s="31">
        <v>44172</v>
      </c>
      <c r="I1642" s="32">
        <v>79</v>
      </c>
      <c r="J1642" t="s">
        <v>254</v>
      </c>
      <c r="K1642" t="s">
        <v>166</v>
      </c>
      <c r="L1642" t="s">
        <v>208</v>
      </c>
      <c r="M1642" t="s">
        <v>194</v>
      </c>
      <c r="O1642" t="s">
        <v>195</v>
      </c>
      <c r="P1642" t="s">
        <v>28</v>
      </c>
      <c r="Q1642" t="s">
        <v>255</v>
      </c>
      <c r="R1642" t="s">
        <v>45</v>
      </c>
      <c r="W1642" s="33">
        <v>0</v>
      </c>
      <c r="Y1642" t="s">
        <v>321</v>
      </c>
      <c r="Z1642" t="s">
        <v>318</v>
      </c>
    </row>
    <row r="1643" spans="1:26" x14ac:dyDescent="0.25">
      <c r="A1643" t="s">
        <v>28</v>
      </c>
      <c r="B1643" t="s">
        <v>29</v>
      </c>
      <c r="C1643" s="32">
        <v>2021</v>
      </c>
      <c r="D1643" s="32">
        <v>5</v>
      </c>
      <c r="E1643" t="s">
        <v>41</v>
      </c>
      <c r="F1643" t="s">
        <v>316</v>
      </c>
      <c r="G1643" s="31">
        <v>44165</v>
      </c>
      <c r="H1643" s="31">
        <v>44172</v>
      </c>
      <c r="I1643" s="32">
        <v>81</v>
      </c>
      <c r="J1643" t="s">
        <v>189</v>
      </c>
      <c r="K1643" t="s">
        <v>166</v>
      </c>
      <c r="L1643" t="s">
        <v>198</v>
      </c>
      <c r="M1643" t="s">
        <v>259</v>
      </c>
      <c r="O1643" t="s">
        <v>195</v>
      </c>
      <c r="P1643" t="s">
        <v>28</v>
      </c>
      <c r="Q1643" t="s">
        <v>196</v>
      </c>
      <c r="R1643" t="s">
        <v>45</v>
      </c>
      <c r="W1643" s="33">
        <v>1432.18</v>
      </c>
      <c r="Y1643" t="s">
        <v>322</v>
      </c>
      <c r="Z1643" t="s">
        <v>318</v>
      </c>
    </row>
    <row r="1644" spans="1:26" x14ac:dyDescent="0.25">
      <c r="A1644" t="s">
        <v>28</v>
      </c>
      <c r="B1644" t="s">
        <v>29</v>
      </c>
      <c r="C1644" s="32">
        <v>2021</v>
      </c>
      <c r="D1644" s="32">
        <v>5</v>
      </c>
      <c r="E1644" t="s">
        <v>41</v>
      </c>
      <c r="F1644" t="s">
        <v>316</v>
      </c>
      <c r="G1644" s="31">
        <v>44165</v>
      </c>
      <c r="H1644" s="31">
        <v>44172</v>
      </c>
      <c r="I1644" s="32">
        <v>82</v>
      </c>
      <c r="J1644" t="s">
        <v>189</v>
      </c>
      <c r="K1644" t="s">
        <v>166</v>
      </c>
      <c r="L1644" t="s">
        <v>206</v>
      </c>
      <c r="M1644" t="s">
        <v>259</v>
      </c>
      <c r="O1644" t="s">
        <v>195</v>
      </c>
      <c r="P1644" t="s">
        <v>28</v>
      </c>
      <c r="Q1644" t="s">
        <v>196</v>
      </c>
      <c r="R1644" t="s">
        <v>45</v>
      </c>
      <c r="W1644" s="33">
        <v>16.04</v>
      </c>
      <c r="Y1644" t="s">
        <v>322</v>
      </c>
      <c r="Z1644" t="s">
        <v>318</v>
      </c>
    </row>
    <row r="1645" spans="1:26" x14ac:dyDescent="0.25">
      <c r="A1645" t="s">
        <v>28</v>
      </c>
      <c r="B1645" t="s">
        <v>29</v>
      </c>
      <c r="C1645" s="32">
        <v>2021</v>
      </c>
      <c r="D1645" s="32">
        <v>5</v>
      </c>
      <c r="E1645" t="s">
        <v>41</v>
      </c>
      <c r="F1645" t="s">
        <v>316</v>
      </c>
      <c r="G1645" s="31">
        <v>44165</v>
      </c>
      <c r="H1645" s="31">
        <v>44172</v>
      </c>
      <c r="I1645" s="32">
        <v>83</v>
      </c>
      <c r="J1645" t="s">
        <v>189</v>
      </c>
      <c r="K1645" t="s">
        <v>166</v>
      </c>
      <c r="L1645" t="s">
        <v>203</v>
      </c>
      <c r="M1645" t="s">
        <v>259</v>
      </c>
      <c r="O1645" t="s">
        <v>195</v>
      </c>
      <c r="P1645" t="s">
        <v>28</v>
      </c>
      <c r="Q1645" t="s">
        <v>196</v>
      </c>
      <c r="R1645" t="s">
        <v>45</v>
      </c>
      <c r="W1645" s="33">
        <v>207.1</v>
      </c>
      <c r="Y1645" t="s">
        <v>322</v>
      </c>
      <c r="Z1645" t="s">
        <v>318</v>
      </c>
    </row>
    <row r="1646" spans="1:26" x14ac:dyDescent="0.25">
      <c r="A1646" t="s">
        <v>28</v>
      </c>
      <c r="B1646" t="s">
        <v>29</v>
      </c>
      <c r="C1646" s="32">
        <v>2021</v>
      </c>
      <c r="D1646" s="32">
        <v>5</v>
      </c>
      <c r="E1646" t="s">
        <v>41</v>
      </c>
      <c r="F1646" t="s">
        <v>316</v>
      </c>
      <c r="G1646" s="31">
        <v>44165</v>
      </c>
      <c r="H1646" s="31">
        <v>44172</v>
      </c>
      <c r="I1646" s="32">
        <v>84</v>
      </c>
      <c r="J1646" t="s">
        <v>189</v>
      </c>
      <c r="K1646" t="s">
        <v>166</v>
      </c>
      <c r="L1646" t="s">
        <v>172</v>
      </c>
      <c r="M1646" t="s">
        <v>259</v>
      </c>
      <c r="O1646" t="s">
        <v>195</v>
      </c>
      <c r="P1646" t="s">
        <v>28</v>
      </c>
      <c r="Q1646" t="s">
        <v>196</v>
      </c>
      <c r="R1646" t="s">
        <v>45</v>
      </c>
      <c r="W1646" s="33">
        <v>95.27</v>
      </c>
      <c r="Y1646" t="s">
        <v>322</v>
      </c>
      <c r="Z1646" t="s">
        <v>318</v>
      </c>
    </row>
    <row r="1647" spans="1:26" x14ac:dyDescent="0.25">
      <c r="A1647" t="s">
        <v>28</v>
      </c>
      <c r="B1647" t="s">
        <v>29</v>
      </c>
      <c r="C1647" s="32">
        <v>2021</v>
      </c>
      <c r="D1647" s="32">
        <v>5</v>
      </c>
      <c r="E1647" t="s">
        <v>41</v>
      </c>
      <c r="F1647" t="s">
        <v>316</v>
      </c>
      <c r="G1647" s="31">
        <v>44165</v>
      </c>
      <c r="H1647" s="31">
        <v>44172</v>
      </c>
      <c r="I1647" s="32">
        <v>85</v>
      </c>
      <c r="J1647" t="s">
        <v>189</v>
      </c>
      <c r="K1647" t="s">
        <v>166</v>
      </c>
      <c r="L1647" t="s">
        <v>204</v>
      </c>
      <c r="M1647" t="s">
        <v>259</v>
      </c>
      <c r="O1647" t="s">
        <v>195</v>
      </c>
      <c r="P1647" t="s">
        <v>28</v>
      </c>
      <c r="Q1647" t="s">
        <v>196</v>
      </c>
      <c r="R1647" t="s">
        <v>45</v>
      </c>
      <c r="W1647" s="33">
        <v>19.190000000000001</v>
      </c>
      <c r="Y1647" t="s">
        <v>322</v>
      </c>
      <c r="Z1647" t="s">
        <v>318</v>
      </c>
    </row>
    <row r="1648" spans="1:26" x14ac:dyDescent="0.25">
      <c r="A1648" t="s">
        <v>28</v>
      </c>
      <c r="B1648" t="s">
        <v>29</v>
      </c>
      <c r="C1648" s="32">
        <v>2021</v>
      </c>
      <c r="D1648" s="32">
        <v>5</v>
      </c>
      <c r="E1648" t="s">
        <v>41</v>
      </c>
      <c r="F1648" t="s">
        <v>316</v>
      </c>
      <c r="G1648" s="31">
        <v>44165</v>
      </c>
      <c r="H1648" s="31">
        <v>44172</v>
      </c>
      <c r="I1648" s="32">
        <v>86</v>
      </c>
      <c r="J1648" t="s">
        <v>189</v>
      </c>
      <c r="K1648" t="s">
        <v>166</v>
      </c>
      <c r="L1648" t="s">
        <v>205</v>
      </c>
      <c r="M1648" t="s">
        <v>259</v>
      </c>
      <c r="O1648" t="s">
        <v>195</v>
      </c>
      <c r="P1648" t="s">
        <v>28</v>
      </c>
      <c r="Q1648" t="s">
        <v>196</v>
      </c>
      <c r="R1648" t="s">
        <v>45</v>
      </c>
      <c r="W1648" s="33">
        <v>454.73</v>
      </c>
      <c r="Y1648" t="s">
        <v>322</v>
      </c>
      <c r="Z1648" t="s">
        <v>318</v>
      </c>
    </row>
    <row r="1649" spans="1:26" x14ac:dyDescent="0.25">
      <c r="A1649" t="s">
        <v>28</v>
      </c>
      <c r="B1649" t="s">
        <v>29</v>
      </c>
      <c r="C1649" s="32">
        <v>2021</v>
      </c>
      <c r="D1649" s="32">
        <v>5</v>
      </c>
      <c r="E1649" t="s">
        <v>41</v>
      </c>
      <c r="F1649" t="s">
        <v>316</v>
      </c>
      <c r="G1649" s="31">
        <v>44165</v>
      </c>
      <c r="H1649" s="31">
        <v>44172</v>
      </c>
      <c r="I1649" s="32">
        <v>87</v>
      </c>
      <c r="J1649" t="s">
        <v>189</v>
      </c>
      <c r="K1649" t="s">
        <v>166</v>
      </c>
      <c r="L1649" t="s">
        <v>207</v>
      </c>
      <c r="M1649" t="s">
        <v>259</v>
      </c>
      <c r="O1649" t="s">
        <v>195</v>
      </c>
      <c r="P1649" t="s">
        <v>28</v>
      </c>
      <c r="Q1649" t="s">
        <v>196</v>
      </c>
      <c r="R1649" t="s">
        <v>45</v>
      </c>
      <c r="W1649" s="33">
        <v>8.74</v>
      </c>
      <c r="Y1649" t="s">
        <v>322</v>
      </c>
      <c r="Z1649" t="s">
        <v>318</v>
      </c>
    </row>
    <row r="1650" spans="1:26" x14ac:dyDescent="0.25">
      <c r="A1650" t="s">
        <v>28</v>
      </c>
      <c r="B1650" t="s">
        <v>29</v>
      </c>
      <c r="C1650" s="32">
        <v>2021</v>
      </c>
      <c r="D1650" s="32">
        <v>5</v>
      </c>
      <c r="E1650" t="s">
        <v>41</v>
      </c>
      <c r="F1650" t="s">
        <v>316</v>
      </c>
      <c r="G1650" s="31">
        <v>44165</v>
      </c>
      <c r="H1650" s="31">
        <v>44172</v>
      </c>
      <c r="I1650" s="32">
        <v>88</v>
      </c>
      <c r="J1650" t="s">
        <v>189</v>
      </c>
      <c r="K1650" t="s">
        <v>166</v>
      </c>
      <c r="L1650" t="s">
        <v>209</v>
      </c>
      <c r="M1650" t="s">
        <v>259</v>
      </c>
      <c r="O1650" t="s">
        <v>195</v>
      </c>
      <c r="P1650" t="s">
        <v>28</v>
      </c>
      <c r="Q1650" t="s">
        <v>196</v>
      </c>
      <c r="R1650" t="s">
        <v>45</v>
      </c>
      <c r="W1650" s="33">
        <v>14.8</v>
      </c>
      <c r="Y1650" t="s">
        <v>322</v>
      </c>
      <c r="Z1650" t="s">
        <v>318</v>
      </c>
    </row>
    <row r="1651" spans="1:26" x14ac:dyDescent="0.25">
      <c r="A1651" t="s">
        <v>28</v>
      </c>
      <c r="B1651" t="s">
        <v>29</v>
      </c>
      <c r="C1651" s="32">
        <v>2021</v>
      </c>
      <c r="D1651" s="32">
        <v>5</v>
      </c>
      <c r="E1651" t="s">
        <v>41</v>
      </c>
      <c r="F1651" t="s">
        <v>316</v>
      </c>
      <c r="G1651" s="31">
        <v>44165</v>
      </c>
      <c r="H1651" s="31">
        <v>44172</v>
      </c>
      <c r="I1651" s="32">
        <v>89</v>
      </c>
      <c r="J1651" t="s">
        <v>189</v>
      </c>
      <c r="K1651" t="s">
        <v>166</v>
      </c>
      <c r="L1651" t="s">
        <v>208</v>
      </c>
      <c r="M1651" t="s">
        <v>259</v>
      </c>
      <c r="O1651" t="s">
        <v>195</v>
      </c>
      <c r="P1651" t="s">
        <v>28</v>
      </c>
      <c r="Q1651" t="s">
        <v>196</v>
      </c>
      <c r="R1651" t="s">
        <v>45</v>
      </c>
      <c r="W1651" s="33">
        <v>0</v>
      </c>
      <c r="Y1651" t="s">
        <v>322</v>
      </c>
      <c r="Z1651" t="s">
        <v>318</v>
      </c>
    </row>
    <row r="1652" spans="1:26" x14ac:dyDescent="0.25">
      <c r="A1652" t="s">
        <v>28</v>
      </c>
      <c r="B1652" t="s">
        <v>29</v>
      </c>
      <c r="C1652" s="32">
        <v>2021</v>
      </c>
      <c r="D1652" s="32">
        <v>5</v>
      </c>
      <c r="E1652" t="s">
        <v>41</v>
      </c>
      <c r="F1652" t="s">
        <v>316</v>
      </c>
      <c r="G1652" s="31">
        <v>44165</v>
      </c>
      <c r="H1652" s="31">
        <v>44172</v>
      </c>
      <c r="I1652" s="32">
        <v>91</v>
      </c>
      <c r="J1652" t="s">
        <v>32</v>
      </c>
      <c r="K1652" t="s">
        <v>166</v>
      </c>
      <c r="L1652" t="s">
        <v>198</v>
      </c>
      <c r="M1652" t="s">
        <v>259</v>
      </c>
      <c r="O1652" t="s">
        <v>195</v>
      </c>
      <c r="P1652" t="s">
        <v>28</v>
      </c>
      <c r="Q1652" t="s">
        <v>215</v>
      </c>
      <c r="R1652" t="s">
        <v>45</v>
      </c>
      <c r="W1652" s="33">
        <v>58.06</v>
      </c>
      <c r="Y1652" t="s">
        <v>322</v>
      </c>
      <c r="Z1652" t="s">
        <v>318</v>
      </c>
    </row>
    <row r="1653" spans="1:26" x14ac:dyDescent="0.25">
      <c r="A1653" t="s">
        <v>28</v>
      </c>
      <c r="B1653" t="s">
        <v>29</v>
      </c>
      <c r="C1653" s="32">
        <v>2021</v>
      </c>
      <c r="D1653" s="32">
        <v>5</v>
      </c>
      <c r="E1653" t="s">
        <v>41</v>
      </c>
      <c r="F1653" t="s">
        <v>316</v>
      </c>
      <c r="G1653" s="31">
        <v>44165</v>
      </c>
      <c r="H1653" s="31">
        <v>44172</v>
      </c>
      <c r="I1653" s="32">
        <v>92</v>
      </c>
      <c r="J1653" t="s">
        <v>32</v>
      </c>
      <c r="K1653" t="s">
        <v>166</v>
      </c>
      <c r="L1653" t="s">
        <v>206</v>
      </c>
      <c r="M1653" t="s">
        <v>259</v>
      </c>
      <c r="O1653" t="s">
        <v>195</v>
      </c>
      <c r="P1653" t="s">
        <v>28</v>
      </c>
      <c r="Q1653" t="s">
        <v>215</v>
      </c>
      <c r="R1653" t="s">
        <v>45</v>
      </c>
      <c r="W1653" s="33">
        <v>0.65</v>
      </c>
      <c r="Y1653" t="s">
        <v>322</v>
      </c>
      <c r="Z1653" t="s">
        <v>318</v>
      </c>
    </row>
    <row r="1654" spans="1:26" x14ac:dyDescent="0.25">
      <c r="A1654" t="s">
        <v>28</v>
      </c>
      <c r="B1654" t="s">
        <v>29</v>
      </c>
      <c r="C1654" s="32">
        <v>2021</v>
      </c>
      <c r="D1654" s="32">
        <v>5</v>
      </c>
      <c r="E1654" t="s">
        <v>41</v>
      </c>
      <c r="F1654" t="s">
        <v>316</v>
      </c>
      <c r="G1654" s="31">
        <v>44165</v>
      </c>
      <c r="H1654" s="31">
        <v>44172</v>
      </c>
      <c r="I1654" s="32">
        <v>93</v>
      </c>
      <c r="J1654" t="s">
        <v>32</v>
      </c>
      <c r="K1654" t="s">
        <v>166</v>
      </c>
      <c r="L1654" t="s">
        <v>203</v>
      </c>
      <c r="M1654" t="s">
        <v>259</v>
      </c>
      <c r="O1654" t="s">
        <v>195</v>
      </c>
      <c r="P1654" t="s">
        <v>28</v>
      </c>
      <c r="Q1654" t="s">
        <v>215</v>
      </c>
      <c r="R1654" t="s">
        <v>45</v>
      </c>
      <c r="W1654" s="33">
        <v>8.4</v>
      </c>
      <c r="Y1654" t="s">
        <v>322</v>
      </c>
      <c r="Z1654" t="s">
        <v>318</v>
      </c>
    </row>
    <row r="1655" spans="1:26" x14ac:dyDescent="0.25">
      <c r="A1655" t="s">
        <v>28</v>
      </c>
      <c r="B1655" t="s">
        <v>29</v>
      </c>
      <c r="C1655" s="32">
        <v>2021</v>
      </c>
      <c r="D1655" s="32">
        <v>5</v>
      </c>
      <c r="E1655" t="s">
        <v>41</v>
      </c>
      <c r="F1655" t="s">
        <v>316</v>
      </c>
      <c r="G1655" s="31">
        <v>44165</v>
      </c>
      <c r="H1655" s="31">
        <v>44172</v>
      </c>
      <c r="I1655" s="32">
        <v>94</v>
      </c>
      <c r="J1655" t="s">
        <v>32</v>
      </c>
      <c r="K1655" t="s">
        <v>166</v>
      </c>
      <c r="L1655" t="s">
        <v>172</v>
      </c>
      <c r="M1655" t="s">
        <v>259</v>
      </c>
      <c r="O1655" t="s">
        <v>195</v>
      </c>
      <c r="P1655" t="s">
        <v>28</v>
      </c>
      <c r="Q1655" t="s">
        <v>215</v>
      </c>
      <c r="R1655" t="s">
        <v>45</v>
      </c>
      <c r="W1655" s="33">
        <v>3.86</v>
      </c>
      <c r="Y1655" t="s">
        <v>322</v>
      </c>
      <c r="Z1655" t="s">
        <v>318</v>
      </c>
    </row>
    <row r="1656" spans="1:26" x14ac:dyDescent="0.25">
      <c r="A1656" t="s">
        <v>28</v>
      </c>
      <c r="B1656" t="s">
        <v>29</v>
      </c>
      <c r="C1656" s="32">
        <v>2021</v>
      </c>
      <c r="D1656" s="32">
        <v>5</v>
      </c>
      <c r="E1656" t="s">
        <v>41</v>
      </c>
      <c r="F1656" t="s">
        <v>316</v>
      </c>
      <c r="G1656" s="31">
        <v>44165</v>
      </c>
      <c r="H1656" s="31">
        <v>44172</v>
      </c>
      <c r="I1656" s="32">
        <v>95</v>
      </c>
      <c r="J1656" t="s">
        <v>32</v>
      </c>
      <c r="K1656" t="s">
        <v>166</v>
      </c>
      <c r="L1656" t="s">
        <v>204</v>
      </c>
      <c r="M1656" t="s">
        <v>259</v>
      </c>
      <c r="O1656" t="s">
        <v>195</v>
      </c>
      <c r="P1656" t="s">
        <v>28</v>
      </c>
      <c r="Q1656" t="s">
        <v>215</v>
      </c>
      <c r="R1656" t="s">
        <v>45</v>
      </c>
      <c r="W1656" s="33">
        <v>0.78</v>
      </c>
      <c r="Y1656" t="s">
        <v>322</v>
      </c>
      <c r="Z1656" t="s">
        <v>318</v>
      </c>
    </row>
    <row r="1657" spans="1:26" x14ac:dyDescent="0.25">
      <c r="A1657" t="s">
        <v>28</v>
      </c>
      <c r="B1657" t="s">
        <v>29</v>
      </c>
      <c r="C1657" s="32">
        <v>2021</v>
      </c>
      <c r="D1657" s="32">
        <v>5</v>
      </c>
      <c r="E1657" t="s">
        <v>41</v>
      </c>
      <c r="F1657" t="s">
        <v>316</v>
      </c>
      <c r="G1657" s="31">
        <v>44165</v>
      </c>
      <c r="H1657" s="31">
        <v>44172</v>
      </c>
      <c r="I1657" s="32">
        <v>96</v>
      </c>
      <c r="J1657" t="s">
        <v>32</v>
      </c>
      <c r="K1657" t="s">
        <v>166</v>
      </c>
      <c r="L1657" t="s">
        <v>205</v>
      </c>
      <c r="M1657" t="s">
        <v>259</v>
      </c>
      <c r="O1657" t="s">
        <v>195</v>
      </c>
      <c r="P1657" t="s">
        <v>28</v>
      </c>
      <c r="Q1657" t="s">
        <v>215</v>
      </c>
      <c r="R1657" t="s">
        <v>45</v>
      </c>
      <c r="W1657" s="33">
        <v>18.440000000000001</v>
      </c>
      <c r="Y1657" t="s">
        <v>322</v>
      </c>
      <c r="Z1657" t="s">
        <v>318</v>
      </c>
    </row>
    <row r="1658" spans="1:26" x14ac:dyDescent="0.25">
      <c r="A1658" t="s">
        <v>28</v>
      </c>
      <c r="B1658" t="s">
        <v>29</v>
      </c>
      <c r="C1658" s="32">
        <v>2021</v>
      </c>
      <c r="D1658" s="32">
        <v>5</v>
      </c>
      <c r="E1658" t="s">
        <v>41</v>
      </c>
      <c r="F1658" t="s">
        <v>316</v>
      </c>
      <c r="G1658" s="31">
        <v>44165</v>
      </c>
      <c r="H1658" s="31">
        <v>44172</v>
      </c>
      <c r="I1658" s="32">
        <v>97</v>
      </c>
      <c r="J1658" t="s">
        <v>32</v>
      </c>
      <c r="K1658" t="s">
        <v>166</v>
      </c>
      <c r="L1658" t="s">
        <v>207</v>
      </c>
      <c r="M1658" t="s">
        <v>259</v>
      </c>
      <c r="O1658" t="s">
        <v>195</v>
      </c>
      <c r="P1658" t="s">
        <v>28</v>
      </c>
      <c r="Q1658" t="s">
        <v>215</v>
      </c>
      <c r="R1658" t="s">
        <v>45</v>
      </c>
      <c r="W1658" s="33">
        <v>0.35</v>
      </c>
      <c r="Y1658" t="s">
        <v>322</v>
      </c>
      <c r="Z1658" t="s">
        <v>318</v>
      </c>
    </row>
    <row r="1659" spans="1:26" x14ac:dyDescent="0.25">
      <c r="A1659" t="s">
        <v>28</v>
      </c>
      <c r="B1659" t="s">
        <v>29</v>
      </c>
      <c r="C1659" s="32">
        <v>2021</v>
      </c>
      <c r="D1659" s="32">
        <v>5</v>
      </c>
      <c r="E1659" t="s">
        <v>41</v>
      </c>
      <c r="F1659" t="s">
        <v>316</v>
      </c>
      <c r="G1659" s="31">
        <v>44165</v>
      </c>
      <c r="H1659" s="31">
        <v>44172</v>
      </c>
      <c r="I1659" s="32">
        <v>98</v>
      </c>
      <c r="J1659" t="s">
        <v>32</v>
      </c>
      <c r="K1659" t="s">
        <v>166</v>
      </c>
      <c r="L1659" t="s">
        <v>209</v>
      </c>
      <c r="M1659" t="s">
        <v>259</v>
      </c>
      <c r="O1659" t="s">
        <v>195</v>
      </c>
      <c r="P1659" t="s">
        <v>28</v>
      </c>
      <c r="Q1659" t="s">
        <v>215</v>
      </c>
      <c r="R1659" t="s">
        <v>45</v>
      </c>
      <c r="W1659" s="33">
        <v>0.6</v>
      </c>
      <c r="Y1659" t="s">
        <v>322</v>
      </c>
      <c r="Z1659" t="s">
        <v>318</v>
      </c>
    </row>
    <row r="1660" spans="1:26" x14ac:dyDescent="0.25">
      <c r="A1660" t="s">
        <v>28</v>
      </c>
      <c r="B1660" t="s">
        <v>29</v>
      </c>
      <c r="C1660" s="32">
        <v>2021</v>
      </c>
      <c r="D1660" s="32">
        <v>5</v>
      </c>
      <c r="E1660" t="s">
        <v>41</v>
      </c>
      <c r="F1660" t="s">
        <v>316</v>
      </c>
      <c r="G1660" s="31">
        <v>44165</v>
      </c>
      <c r="H1660" s="31">
        <v>44172</v>
      </c>
      <c r="I1660" s="32">
        <v>99</v>
      </c>
      <c r="J1660" t="s">
        <v>32</v>
      </c>
      <c r="K1660" t="s">
        <v>166</v>
      </c>
      <c r="L1660" t="s">
        <v>208</v>
      </c>
      <c r="M1660" t="s">
        <v>259</v>
      </c>
      <c r="O1660" t="s">
        <v>195</v>
      </c>
      <c r="P1660" t="s">
        <v>28</v>
      </c>
      <c r="Q1660" t="s">
        <v>215</v>
      </c>
      <c r="R1660" t="s">
        <v>45</v>
      </c>
      <c r="W1660" s="33">
        <v>0</v>
      </c>
      <c r="Y1660" t="s">
        <v>322</v>
      </c>
      <c r="Z1660" t="s">
        <v>318</v>
      </c>
    </row>
    <row r="1661" spans="1:26" x14ac:dyDescent="0.25">
      <c r="A1661" t="s">
        <v>28</v>
      </c>
      <c r="B1661" t="s">
        <v>29</v>
      </c>
      <c r="C1661" s="32">
        <v>2021</v>
      </c>
      <c r="D1661" s="32">
        <v>5</v>
      </c>
      <c r="E1661" t="s">
        <v>41</v>
      </c>
      <c r="F1661" t="s">
        <v>316</v>
      </c>
      <c r="G1661" s="31">
        <v>44165</v>
      </c>
      <c r="H1661" s="31">
        <v>44172</v>
      </c>
      <c r="I1661" s="32">
        <v>101</v>
      </c>
      <c r="J1661" t="s">
        <v>32</v>
      </c>
      <c r="K1661" t="s">
        <v>166</v>
      </c>
      <c r="L1661" t="s">
        <v>198</v>
      </c>
      <c r="M1661" t="s">
        <v>259</v>
      </c>
      <c r="P1661" t="s">
        <v>28</v>
      </c>
      <c r="Q1661" t="s">
        <v>261</v>
      </c>
      <c r="R1661" t="s">
        <v>45</v>
      </c>
      <c r="W1661" s="33">
        <v>77.42</v>
      </c>
      <c r="Y1661" t="s">
        <v>322</v>
      </c>
      <c r="Z1661" t="s">
        <v>318</v>
      </c>
    </row>
    <row r="1662" spans="1:26" x14ac:dyDescent="0.25">
      <c r="A1662" t="s">
        <v>28</v>
      </c>
      <c r="B1662" t="s">
        <v>29</v>
      </c>
      <c r="C1662" s="32">
        <v>2021</v>
      </c>
      <c r="D1662" s="32">
        <v>5</v>
      </c>
      <c r="E1662" t="s">
        <v>41</v>
      </c>
      <c r="F1662" t="s">
        <v>316</v>
      </c>
      <c r="G1662" s="31">
        <v>44165</v>
      </c>
      <c r="H1662" s="31">
        <v>44172</v>
      </c>
      <c r="I1662" s="32">
        <v>102</v>
      </c>
      <c r="J1662" t="s">
        <v>32</v>
      </c>
      <c r="K1662" t="s">
        <v>166</v>
      </c>
      <c r="L1662" t="s">
        <v>206</v>
      </c>
      <c r="M1662" t="s">
        <v>259</v>
      </c>
      <c r="P1662" t="s">
        <v>28</v>
      </c>
      <c r="Q1662" t="s">
        <v>261</v>
      </c>
      <c r="R1662" t="s">
        <v>45</v>
      </c>
      <c r="W1662" s="33">
        <v>0.87</v>
      </c>
      <c r="Y1662" t="s">
        <v>322</v>
      </c>
      <c r="Z1662" t="s">
        <v>318</v>
      </c>
    </row>
    <row r="1663" spans="1:26" x14ac:dyDescent="0.25">
      <c r="A1663" t="s">
        <v>28</v>
      </c>
      <c r="B1663" t="s">
        <v>29</v>
      </c>
      <c r="C1663" s="32">
        <v>2021</v>
      </c>
      <c r="D1663" s="32">
        <v>5</v>
      </c>
      <c r="E1663" t="s">
        <v>41</v>
      </c>
      <c r="F1663" t="s">
        <v>316</v>
      </c>
      <c r="G1663" s="31">
        <v>44165</v>
      </c>
      <c r="H1663" s="31">
        <v>44172</v>
      </c>
      <c r="I1663" s="32">
        <v>103</v>
      </c>
      <c r="J1663" t="s">
        <v>32</v>
      </c>
      <c r="K1663" t="s">
        <v>166</v>
      </c>
      <c r="L1663" t="s">
        <v>203</v>
      </c>
      <c r="M1663" t="s">
        <v>259</v>
      </c>
      <c r="P1663" t="s">
        <v>28</v>
      </c>
      <c r="Q1663" t="s">
        <v>261</v>
      </c>
      <c r="R1663" t="s">
        <v>45</v>
      </c>
      <c r="W1663" s="33">
        <v>11.19</v>
      </c>
      <c r="Y1663" t="s">
        <v>322</v>
      </c>
      <c r="Z1663" t="s">
        <v>318</v>
      </c>
    </row>
    <row r="1664" spans="1:26" x14ac:dyDescent="0.25">
      <c r="A1664" t="s">
        <v>28</v>
      </c>
      <c r="B1664" t="s">
        <v>29</v>
      </c>
      <c r="C1664" s="32">
        <v>2021</v>
      </c>
      <c r="D1664" s="32">
        <v>5</v>
      </c>
      <c r="E1664" t="s">
        <v>41</v>
      </c>
      <c r="F1664" t="s">
        <v>316</v>
      </c>
      <c r="G1664" s="31">
        <v>44165</v>
      </c>
      <c r="H1664" s="31">
        <v>44172</v>
      </c>
      <c r="I1664" s="32">
        <v>104</v>
      </c>
      <c r="J1664" t="s">
        <v>32</v>
      </c>
      <c r="K1664" t="s">
        <v>166</v>
      </c>
      <c r="L1664" t="s">
        <v>172</v>
      </c>
      <c r="M1664" t="s">
        <v>259</v>
      </c>
      <c r="P1664" t="s">
        <v>28</v>
      </c>
      <c r="Q1664" t="s">
        <v>261</v>
      </c>
      <c r="R1664" t="s">
        <v>45</v>
      </c>
      <c r="W1664" s="33">
        <v>5.15</v>
      </c>
      <c r="Y1664" t="s">
        <v>322</v>
      </c>
      <c r="Z1664" t="s">
        <v>318</v>
      </c>
    </row>
    <row r="1665" spans="1:26" x14ac:dyDescent="0.25">
      <c r="A1665" t="s">
        <v>28</v>
      </c>
      <c r="B1665" t="s">
        <v>29</v>
      </c>
      <c r="C1665" s="32">
        <v>2021</v>
      </c>
      <c r="D1665" s="32">
        <v>5</v>
      </c>
      <c r="E1665" t="s">
        <v>41</v>
      </c>
      <c r="F1665" t="s">
        <v>316</v>
      </c>
      <c r="G1665" s="31">
        <v>44165</v>
      </c>
      <c r="H1665" s="31">
        <v>44172</v>
      </c>
      <c r="I1665" s="32">
        <v>105</v>
      </c>
      <c r="J1665" t="s">
        <v>32</v>
      </c>
      <c r="K1665" t="s">
        <v>166</v>
      </c>
      <c r="L1665" t="s">
        <v>204</v>
      </c>
      <c r="M1665" t="s">
        <v>259</v>
      </c>
      <c r="P1665" t="s">
        <v>28</v>
      </c>
      <c r="Q1665" t="s">
        <v>261</v>
      </c>
      <c r="R1665" t="s">
        <v>45</v>
      </c>
      <c r="W1665" s="33">
        <v>1.04</v>
      </c>
      <c r="Y1665" t="s">
        <v>322</v>
      </c>
      <c r="Z1665" t="s">
        <v>318</v>
      </c>
    </row>
    <row r="1666" spans="1:26" x14ac:dyDescent="0.25">
      <c r="A1666" t="s">
        <v>28</v>
      </c>
      <c r="B1666" t="s">
        <v>29</v>
      </c>
      <c r="C1666" s="32">
        <v>2021</v>
      </c>
      <c r="D1666" s="32">
        <v>5</v>
      </c>
      <c r="E1666" t="s">
        <v>41</v>
      </c>
      <c r="F1666" t="s">
        <v>316</v>
      </c>
      <c r="G1666" s="31">
        <v>44165</v>
      </c>
      <c r="H1666" s="31">
        <v>44172</v>
      </c>
      <c r="I1666" s="32">
        <v>106</v>
      </c>
      <c r="J1666" t="s">
        <v>32</v>
      </c>
      <c r="K1666" t="s">
        <v>166</v>
      </c>
      <c r="L1666" t="s">
        <v>205</v>
      </c>
      <c r="M1666" t="s">
        <v>259</v>
      </c>
      <c r="P1666" t="s">
        <v>28</v>
      </c>
      <c r="Q1666" t="s">
        <v>261</v>
      </c>
      <c r="R1666" t="s">
        <v>45</v>
      </c>
      <c r="W1666" s="33">
        <v>24.58</v>
      </c>
      <c r="Y1666" t="s">
        <v>322</v>
      </c>
      <c r="Z1666" t="s">
        <v>318</v>
      </c>
    </row>
    <row r="1667" spans="1:26" x14ac:dyDescent="0.25">
      <c r="A1667" t="s">
        <v>28</v>
      </c>
      <c r="B1667" t="s">
        <v>29</v>
      </c>
      <c r="C1667" s="32">
        <v>2021</v>
      </c>
      <c r="D1667" s="32">
        <v>5</v>
      </c>
      <c r="E1667" t="s">
        <v>41</v>
      </c>
      <c r="F1667" t="s">
        <v>316</v>
      </c>
      <c r="G1667" s="31">
        <v>44165</v>
      </c>
      <c r="H1667" s="31">
        <v>44172</v>
      </c>
      <c r="I1667" s="32">
        <v>107</v>
      </c>
      <c r="J1667" t="s">
        <v>32</v>
      </c>
      <c r="K1667" t="s">
        <v>166</v>
      </c>
      <c r="L1667" t="s">
        <v>207</v>
      </c>
      <c r="M1667" t="s">
        <v>259</v>
      </c>
      <c r="P1667" t="s">
        <v>28</v>
      </c>
      <c r="Q1667" t="s">
        <v>261</v>
      </c>
      <c r="R1667" t="s">
        <v>45</v>
      </c>
      <c r="W1667" s="33">
        <v>0.47</v>
      </c>
      <c r="Y1667" t="s">
        <v>322</v>
      </c>
      <c r="Z1667" t="s">
        <v>318</v>
      </c>
    </row>
    <row r="1668" spans="1:26" x14ac:dyDescent="0.25">
      <c r="A1668" t="s">
        <v>28</v>
      </c>
      <c r="B1668" t="s">
        <v>29</v>
      </c>
      <c r="C1668" s="32">
        <v>2021</v>
      </c>
      <c r="D1668" s="32">
        <v>5</v>
      </c>
      <c r="E1668" t="s">
        <v>41</v>
      </c>
      <c r="F1668" t="s">
        <v>316</v>
      </c>
      <c r="G1668" s="31">
        <v>44165</v>
      </c>
      <c r="H1668" s="31">
        <v>44172</v>
      </c>
      <c r="I1668" s="32">
        <v>108</v>
      </c>
      <c r="J1668" t="s">
        <v>32</v>
      </c>
      <c r="K1668" t="s">
        <v>166</v>
      </c>
      <c r="L1668" t="s">
        <v>209</v>
      </c>
      <c r="M1668" t="s">
        <v>259</v>
      </c>
      <c r="P1668" t="s">
        <v>28</v>
      </c>
      <c r="Q1668" t="s">
        <v>261</v>
      </c>
      <c r="R1668" t="s">
        <v>45</v>
      </c>
      <c r="W1668" s="33">
        <v>0.8</v>
      </c>
      <c r="Y1668" t="s">
        <v>322</v>
      </c>
      <c r="Z1668" t="s">
        <v>318</v>
      </c>
    </row>
    <row r="1669" spans="1:26" x14ac:dyDescent="0.25">
      <c r="A1669" t="s">
        <v>28</v>
      </c>
      <c r="B1669" t="s">
        <v>29</v>
      </c>
      <c r="C1669" s="32">
        <v>2021</v>
      </c>
      <c r="D1669" s="32">
        <v>5</v>
      </c>
      <c r="E1669" t="s">
        <v>41</v>
      </c>
      <c r="F1669" t="s">
        <v>316</v>
      </c>
      <c r="G1669" s="31">
        <v>44165</v>
      </c>
      <c r="H1669" s="31">
        <v>44172</v>
      </c>
      <c r="I1669" s="32">
        <v>109</v>
      </c>
      <c r="J1669" t="s">
        <v>32</v>
      </c>
      <c r="K1669" t="s">
        <v>166</v>
      </c>
      <c r="L1669" t="s">
        <v>208</v>
      </c>
      <c r="M1669" t="s">
        <v>259</v>
      </c>
      <c r="P1669" t="s">
        <v>28</v>
      </c>
      <c r="Q1669" t="s">
        <v>261</v>
      </c>
      <c r="R1669" t="s">
        <v>45</v>
      </c>
      <c r="W1669" s="33">
        <v>0</v>
      </c>
      <c r="Y1669" t="s">
        <v>322</v>
      </c>
      <c r="Z1669" t="s">
        <v>318</v>
      </c>
    </row>
    <row r="1670" spans="1:26" x14ac:dyDescent="0.25">
      <c r="A1670" t="s">
        <v>28</v>
      </c>
      <c r="B1670" t="s">
        <v>29</v>
      </c>
      <c r="C1670" s="32">
        <v>2021</v>
      </c>
      <c r="D1670" s="32">
        <v>5</v>
      </c>
      <c r="E1670" t="s">
        <v>41</v>
      </c>
      <c r="F1670" t="s">
        <v>316</v>
      </c>
      <c r="G1670" s="31">
        <v>44165</v>
      </c>
      <c r="H1670" s="31">
        <v>44172</v>
      </c>
      <c r="I1670" s="32">
        <v>111</v>
      </c>
      <c r="J1670" t="s">
        <v>254</v>
      </c>
      <c r="K1670" t="s">
        <v>166</v>
      </c>
      <c r="L1670" t="s">
        <v>198</v>
      </c>
      <c r="M1670" t="s">
        <v>259</v>
      </c>
      <c r="O1670" t="s">
        <v>195</v>
      </c>
      <c r="P1670" t="s">
        <v>28</v>
      </c>
      <c r="Q1670" t="s">
        <v>255</v>
      </c>
      <c r="R1670" t="s">
        <v>45</v>
      </c>
      <c r="W1670" s="33">
        <v>367.72</v>
      </c>
      <c r="Y1670" t="s">
        <v>322</v>
      </c>
      <c r="Z1670" t="s">
        <v>318</v>
      </c>
    </row>
    <row r="1671" spans="1:26" x14ac:dyDescent="0.25">
      <c r="A1671" t="s">
        <v>28</v>
      </c>
      <c r="B1671" t="s">
        <v>29</v>
      </c>
      <c r="C1671" s="32">
        <v>2021</v>
      </c>
      <c r="D1671" s="32">
        <v>5</v>
      </c>
      <c r="E1671" t="s">
        <v>41</v>
      </c>
      <c r="F1671" t="s">
        <v>316</v>
      </c>
      <c r="G1671" s="31">
        <v>44165</v>
      </c>
      <c r="H1671" s="31">
        <v>44172</v>
      </c>
      <c r="I1671" s="32">
        <v>112</v>
      </c>
      <c r="J1671" t="s">
        <v>254</v>
      </c>
      <c r="K1671" t="s">
        <v>166</v>
      </c>
      <c r="L1671" t="s">
        <v>206</v>
      </c>
      <c r="M1671" t="s">
        <v>259</v>
      </c>
      <c r="O1671" t="s">
        <v>195</v>
      </c>
      <c r="P1671" t="s">
        <v>28</v>
      </c>
      <c r="Q1671" t="s">
        <v>255</v>
      </c>
      <c r="R1671" t="s">
        <v>45</v>
      </c>
      <c r="W1671" s="33">
        <v>4.12</v>
      </c>
      <c r="Y1671" t="s">
        <v>322</v>
      </c>
      <c r="Z1671" t="s">
        <v>318</v>
      </c>
    </row>
    <row r="1672" spans="1:26" x14ac:dyDescent="0.25">
      <c r="A1672" t="s">
        <v>28</v>
      </c>
      <c r="B1672" t="s">
        <v>29</v>
      </c>
      <c r="C1672" s="32">
        <v>2021</v>
      </c>
      <c r="D1672" s="32">
        <v>5</v>
      </c>
      <c r="E1672" t="s">
        <v>41</v>
      </c>
      <c r="F1672" t="s">
        <v>316</v>
      </c>
      <c r="G1672" s="31">
        <v>44165</v>
      </c>
      <c r="H1672" s="31">
        <v>44172</v>
      </c>
      <c r="I1672" s="32">
        <v>113</v>
      </c>
      <c r="J1672" t="s">
        <v>254</v>
      </c>
      <c r="K1672" t="s">
        <v>166</v>
      </c>
      <c r="L1672" t="s">
        <v>203</v>
      </c>
      <c r="M1672" t="s">
        <v>259</v>
      </c>
      <c r="O1672" t="s">
        <v>195</v>
      </c>
      <c r="P1672" t="s">
        <v>28</v>
      </c>
      <c r="Q1672" t="s">
        <v>255</v>
      </c>
      <c r="R1672" t="s">
        <v>45</v>
      </c>
      <c r="W1672" s="33">
        <v>53.17</v>
      </c>
      <c r="Y1672" t="s">
        <v>322</v>
      </c>
      <c r="Z1672" t="s">
        <v>318</v>
      </c>
    </row>
    <row r="1673" spans="1:26" x14ac:dyDescent="0.25">
      <c r="A1673" t="s">
        <v>28</v>
      </c>
      <c r="B1673" t="s">
        <v>29</v>
      </c>
      <c r="C1673" s="32">
        <v>2021</v>
      </c>
      <c r="D1673" s="32">
        <v>5</v>
      </c>
      <c r="E1673" t="s">
        <v>41</v>
      </c>
      <c r="F1673" t="s">
        <v>316</v>
      </c>
      <c r="G1673" s="31">
        <v>44165</v>
      </c>
      <c r="H1673" s="31">
        <v>44172</v>
      </c>
      <c r="I1673" s="32">
        <v>114</v>
      </c>
      <c r="J1673" t="s">
        <v>254</v>
      </c>
      <c r="K1673" t="s">
        <v>166</v>
      </c>
      <c r="L1673" t="s">
        <v>172</v>
      </c>
      <c r="M1673" t="s">
        <v>259</v>
      </c>
      <c r="O1673" t="s">
        <v>195</v>
      </c>
      <c r="P1673" t="s">
        <v>28</v>
      </c>
      <c r="Q1673" t="s">
        <v>255</v>
      </c>
      <c r="R1673" t="s">
        <v>45</v>
      </c>
      <c r="W1673" s="33">
        <v>24.46</v>
      </c>
      <c r="Y1673" t="s">
        <v>322</v>
      </c>
      <c r="Z1673" t="s">
        <v>318</v>
      </c>
    </row>
    <row r="1674" spans="1:26" x14ac:dyDescent="0.25">
      <c r="A1674" t="s">
        <v>28</v>
      </c>
      <c r="B1674" t="s">
        <v>29</v>
      </c>
      <c r="C1674" s="32">
        <v>2021</v>
      </c>
      <c r="D1674" s="32">
        <v>5</v>
      </c>
      <c r="E1674" t="s">
        <v>41</v>
      </c>
      <c r="F1674" t="s">
        <v>316</v>
      </c>
      <c r="G1674" s="31">
        <v>44165</v>
      </c>
      <c r="H1674" s="31">
        <v>44172</v>
      </c>
      <c r="I1674" s="32">
        <v>115</v>
      </c>
      <c r="J1674" t="s">
        <v>254</v>
      </c>
      <c r="K1674" t="s">
        <v>166</v>
      </c>
      <c r="L1674" t="s">
        <v>204</v>
      </c>
      <c r="M1674" t="s">
        <v>259</v>
      </c>
      <c r="O1674" t="s">
        <v>195</v>
      </c>
      <c r="P1674" t="s">
        <v>28</v>
      </c>
      <c r="Q1674" t="s">
        <v>255</v>
      </c>
      <c r="R1674" t="s">
        <v>45</v>
      </c>
      <c r="W1674" s="33">
        <v>4.92</v>
      </c>
      <c r="Y1674" t="s">
        <v>322</v>
      </c>
      <c r="Z1674" t="s">
        <v>318</v>
      </c>
    </row>
    <row r="1675" spans="1:26" x14ac:dyDescent="0.25">
      <c r="A1675" t="s">
        <v>28</v>
      </c>
      <c r="B1675" t="s">
        <v>29</v>
      </c>
      <c r="C1675" s="32">
        <v>2021</v>
      </c>
      <c r="D1675" s="32">
        <v>5</v>
      </c>
      <c r="E1675" t="s">
        <v>41</v>
      </c>
      <c r="F1675" t="s">
        <v>316</v>
      </c>
      <c r="G1675" s="31">
        <v>44165</v>
      </c>
      <c r="H1675" s="31">
        <v>44172</v>
      </c>
      <c r="I1675" s="32">
        <v>116</v>
      </c>
      <c r="J1675" t="s">
        <v>254</v>
      </c>
      <c r="K1675" t="s">
        <v>166</v>
      </c>
      <c r="L1675" t="s">
        <v>205</v>
      </c>
      <c r="M1675" t="s">
        <v>259</v>
      </c>
      <c r="O1675" t="s">
        <v>195</v>
      </c>
      <c r="P1675" t="s">
        <v>28</v>
      </c>
      <c r="Q1675" t="s">
        <v>255</v>
      </c>
      <c r="R1675" t="s">
        <v>45</v>
      </c>
      <c r="W1675" s="33">
        <v>116.75</v>
      </c>
      <c r="Y1675" t="s">
        <v>322</v>
      </c>
      <c r="Z1675" t="s">
        <v>318</v>
      </c>
    </row>
    <row r="1676" spans="1:26" x14ac:dyDescent="0.25">
      <c r="A1676" t="s">
        <v>28</v>
      </c>
      <c r="B1676" t="s">
        <v>29</v>
      </c>
      <c r="C1676" s="32">
        <v>2021</v>
      </c>
      <c r="D1676" s="32">
        <v>5</v>
      </c>
      <c r="E1676" t="s">
        <v>41</v>
      </c>
      <c r="F1676" t="s">
        <v>316</v>
      </c>
      <c r="G1676" s="31">
        <v>44165</v>
      </c>
      <c r="H1676" s="31">
        <v>44172</v>
      </c>
      <c r="I1676" s="32">
        <v>117</v>
      </c>
      <c r="J1676" t="s">
        <v>254</v>
      </c>
      <c r="K1676" t="s">
        <v>166</v>
      </c>
      <c r="L1676" t="s">
        <v>207</v>
      </c>
      <c r="M1676" t="s">
        <v>259</v>
      </c>
      <c r="O1676" t="s">
        <v>195</v>
      </c>
      <c r="P1676" t="s">
        <v>28</v>
      </c>
      <c r="Q1676" t="s">
        <v>255</v>
      </c>
      <c r="R1676" t="s">
        <v>45</v>
      </c>
      <c r="W1676" s="33">
        <v>2.25</v>
      </c>
      <c r="Y1676" t="s">
        <v>322</v>
      </c>
      <c r="Z1676" t="s">
        <v>318</v>
      </c>
    </row>
    <row r="1677" spans="1:26" x14ac:dyDescent="0.25">
      <c r="A1677" t="s">
        <v>28</v>
      </c>
      <c r="B1677" t="s">
        <v>29</v>
      </c>
      <c r="C1677" s="32">
        <v>2021</v>
      </c>
      <c r="D1677" s="32">
        <v>5</v>
      </c>
      <c r="E1677" t="s">
        <v>41</v>
      </c>
      <c r="F1677" t="s">
        <v>316</v>
      </c>
      <c r="G1677" s="31">
        <v>44165</v>
      </c>
      <c r="H1677" s="31">
        <v>44172</v>
      </c>
      <c r="I1677" s="32">
        <v>118</v>
      </c>
      <c r="J1677" t="s">
        <v>254</v>
      </c>
      <c r="K1677" t="s">
        <v>166</v>
      </c>
      <c r="L1677" t="s">
        <v>209</v>
      </c>
      <c r="M1677" t="s">
        <v>259</v>
      </c>
      <c r="O1677" t="s">
        <v>195</v>
      </c>
      <c r="P1677" t="s">
        <v>28</v>
      </c>
      <c r="Q1677" t="s">
        <v>255</v>
      </c>
      <c r="R1677" t="s">
        <v>45</v>
      </c>
      <c r="W1677" s="33">
        <v>3.8</v>
      </c>
      <c r="Y1677" t="s">
        <v>322</v>
      </c>
      <c r="Z1677" t="s">
        <v>318</v>
      </c>
    </row>
    <row r="1678" spans="1:26" x14ac:dyDescent="0.25">
      <c r="A1678" t="s">
        <v>28</v>
      </c>
      <c r="B1678" t="s">
        <v>29</v>
      </c>
      <c r="C1678" s="32">
        <v>2021</v>
      </c>
      <c r="D1678" s="32">
        <v>5</v>
      </c>
      <c r="E1678" t="s">
        <v>41</v>
      </c>
      <c r="F1678" t="s">
        <v>316</v>
      </c>
      <c r="G1678" s="31">
        <v>44165</v>
      </c>
      <c r="H1678" s="31">
        <v>44172</v>
      </c>
      <c r="I1678" s="32">
        <v>119</v>
      </c>
      <c r="J1678" t="s">
        <v>254</v>
      </c>
      <c r="K1678" t="s">
        <v>166</v>
      </c>
      <c r="L1678" t="s">
        <v>208</v>
      </c>
      <c r="M1678" t="s">
        <v>259</v>
      </c>
      <c r="O1678" t="s">
        <v>195</v>
      </c>
      <c r="P1678" t="s">
        <v>28</v>
      </c>
      <c r="Q1678" t="s">
        <v>255</v>
      </c>
      <c r="R1678" t="s">
        <v>45</v>
      </c>
      <c r="W1678" s="33">
        <v>0</v>
      </c>
      <c r="Y1678" t="s">
        <v>322</v>
      </c>
      <c r="Z1678" t="s">
        <v>318</v>
      </c>
    </row>
    <row r="1679" spans="1:26" x14ac:dyDescent="0.25">
      <c r="A1679" t="s">
        <v>28</v>
      </c>
      <c r="B1679" t="s">
        <v>29</v>
      </c>
      <c r="C1679" s="32">
        <v>2021</v>
      </c>
      <c r="D1679" s="32">
        <v>5</v>
      </c>
      <c r="E1679" t="s">
        <v>41</v>
      </c>
      <c r="F1679" t="s">
        <v>316</v>
      </c>
      <c r="G1679" s="31">
        <v>44165</v>
      </c>
      <c r="H1679" s="31">
        <v>44172</v>
      </c>
      <c r="I1679" s="32">
        <v>121</v>
      </c>
      <c r="J1679" t="s">
        <v>189</v>
      </c>
      <c r="K1679" t="s">
        <v>166</v>
      </c>
      <c r="L1679" t="s">
        <v>198</v>
      </c>
      <c r="M1679" t="s">
        <v>227</v>
      </c>
      <c r="O1679" t="s">
        <v>195</v>
      </c>
      <c r="P1679" t="s">
        <v>28</v>
      </c>
      <c r="Q1679" t="s">
        <v>196</v>
      </c>
      <c r="R1679" t="s">
        <v>45</v>
      </c>
      <c r="W1679" s="33">
        <v>2291.67</v>
      </c>
      <c r="Y1679" t="s">
        <v>323</v>
      </c>
      <c r="Z1679" t="s">
        <v>318</v>
      </c>
    </row>
    <row r="1680" spans="1:26" x14ac:dyDescent="0.25">
      <c r="A1680" t="s">
        <v>28</v>
      </c>
      <c r="B1680" t="s">
        <v>29</v>
      </c>
      <c r="C1680" s="32">
        <v>2021</v>
      </c>
      <c r="D1680" s="32">
        <v>5</v>
      </c>
      <c r="E1680" t="s">
        <v>41</v>
      </c>
      <c r="F1680" t="s">
        <v>316</v>
      </c>
      <c r="G1680" s="31">
        <v>44165</v>
      </c>
      <c r="H1680" s="31">
        <v>44172</v>
      </c>
      <c r="I1680" s="32">
        <v>122</v>
      </c>
      <c r="J1680" t="s">
        <v>189</v>
      </c>
      <c r="K1680" t="s">
        <v>166</v>
      </c>
      <c r="L1680" t="s">
        <v>206</v>
      </c>
      <c r="M1680" t="s">
        <v>227</v>
      </c>
      <c r="O1680" t="s">
        <v>195</v>
      </c>
      <c r="P1680" t="s">
        <v>28</v>
      </c>
      <c r="Q1680" t="s">
        <v>196</v>
      </c>
      <c r="R1680" t="s">
        <v>45</v>
      </c>
      <c r="W1680" s="33">
        <v>25.67</v>
      </c>
      <c r="Y1680" t="s">
        <v>323</v>
      </c>
      <c r="Z1680" t="s">
        <v>318</v>
      </c>
    </row>
    <row r="1681" spans="1:26" x14ac:dyDescent="0.25">
      <c r="A1681" t="s">
        <v>28</v>
      </c>
      <c r="B1681" t="s">
        <v>29</v>
      </c>
      <c r="C1681" s="32">
        <v>2021</v>
      </c>
      <c r="D1681" s="32">
        <v>5</v>
      </c>
      <c r="E1681" t="s">
        <v>41</v>
      </c>
      <c r="F1681" t="s">
        <v>316</v>
      </c>
      <c r="G1681" s="31">
        <v>44165</v>
      </c>
      <c r="H1681" s="31">
        <v>44172</v>
      </c>
      <c r="I1681" s="32">
        <v>123</v>
      </c>
      <c r="J1681" t="s">
        <v>189</v>
      </c>
      <c r="K1681" t="s">
        <v>166</v>
      </c>
      <c r="L1681" t="s">
        <v>203</v>
      </c>
      <c r="M1681" t="s">
        <v>227</v>
      </c>
      <c r="O1681" t="s">
        <v>195</v>
      </c>
      <c r="P1681" t="s">
        <v>28</v>
      </c>
      <c r="Q1681" t="s">
        <v>196</v>
      </c>
      <c r="R1681" t="s">
        <v>45</v>
      </c>
      <c r="W1681" s="33">
        <v>297</v>
      </c>
      <c r="Y1681" t="s">
        <v>323</v>
      </c>
      <c r="Z1681" t="s">
        <v>318</v>
      </c>
    </row>
    <row r="1682" spans="1:26" x14ac:dyDescent="0.25">
      <c r="A1682" t="s">
        <v>28</v>
      </c>
      <c r="B1682" t="s">
        <v>29</v>
      </c>
      <c r="C1682" s="32">
        <v>2021</v>
      </c>
      <c r="D1682" s="32">
        <v>5</v>
      </c>
      <c r="E1682" t="s">
        <v>41</v>
      </c>
      <c r="F1682" t="s">
        <v>316</v>
      </c>
      <c r="G1682" s="31">
        <v>44165</v>
      </c>
      <c r="H1682" s="31">
        <v>44172</v>
      </c>
      <c r="I1682" s="32">
        <v>124</v>
      </c>
      <c r="J1682" t="s">
        <v>189</v>
      </c>
      <c r="K1682" t="s">
        <v>166</v>
      </c>
      <c r="L1682" t="s">
        <v>172</v>
      </c>
      <c r="M1682" t="s">
        <v>227</v>
      </c>
      <c r="O1682" t="s">
        <v>195</v>
      </c>
      <c r="P1682" t="s">
        <v>28</v>
      </c>
      <c r="Q1682" t="s">
        <v>196</v>
      </c>
      <c r="R1682" t="s">
        <v>45</v>
      </c>
      <c r="W1682" s="33">
        <v>173.06</v>
      </c>
      <c r="Y1682" t="s">
        <v>323</v>
      </c>
      <c r="Z1682" t="s">
        <v>318</v>
      </c>
    </row>
    <row r="1683" spans="1:26" x14ac:dyDescent="0.25">
      <c r="A1683" t="s">
        <v>28</v>
      </c>
      <c r="B1683" t="s">
        <v>29</v>
      </c>
      <c r="C1683" s="32">
        <v>2021</v>
      </c>
      <c r="D1683" s="32">
        <v>5</v>
      </c>
      <c r="E1683" t="s">
        <v>41</v>
      </c>
      <c r="F1683" t="s">
        <v>316</v>
      </c>
      <c r="G1683" s="31">
        <v>44165</v>
      </c>
      <c r="H1683" s="31">
        <v>44172</v>
      </c>
      <c r="I1683" s="32">
        <v>125</v>
      </c>
      <c r="J1683" t="s">
        <v>189</v>
      </c>
      <c r="K1683" t="s">
        <v>166</v>
      </c>
      <c r="L1683" t="s">
        <v>204</v>
      </c>
      <c r="M1683" t="s">
        <v>227</v>
      </c>
      <c r="O1683" t="s">
        <v>195</v>
      </c>
      <c r="P1683" t="s">
        <v>28</v>
      </c>
      <c r="Q1683" t="s">
        <v>196</v>
      </c>
      <c r="R1683" t="s">
        <v>45</v>
      </c>
      <c r="W1683" s="33">
        <v>30.71</v>
      </c>
      <c r="Y1683" t="s">
        <v>323</v>
      </c>
      <c r="Z1683" t="s">
        <v>318</v>
      </c>
    </row>
    <row r="1684" spans="1:26" x14ac:dyDescent="0.25">
      <c r="A1684" t="s">
        <v>28</v>
      </c>
      <c r="B1684" t="s">
        <v>29</v>
      </c>
      <c r="C1684" s="32">
        <v>2021</v>
      </c>
      <c r="D1684" s="32">
        <v>5</v>
      </c>
      <c r="E1684" t="s">
        <v>41</v>
      </c>
      <c r="F1684" t="s">
        <v>316</v>
      </c>
      <c r="G1684" s="31">
        <v>44165</v>
      </c>
      <c r="H1684" s="31">
        <v>44172</v>
      </c>
      <c r="I1684" s="32">
        <v>126</v>
      </c>
      <c r="J1684" t="s">
        <v>189</v>
      </c>
      <c r="K1684" t="s">
        <v>166</v>
      </c>
      <c r="L1684" t="s">
        <v>205</v>
      </c>
      <c r="M1684" t="s">
        <v>227</v>
      </c>
      <c r="O1684" t="s">
        <v>195</v>
      </c>
      <c r="P1684" t="s">
        <v>28</v>
      </c>
      <c r="Q1684" t="s">
        <v>196</v>
      </c>
      <c r="R1684" t="s">
        <v>45</v>
      </c>
      <c r="W1684" s="33">
        <v>338.5</v>
      </c>
      <c r="Y1684" t="s">
        <v>323</v>
      </c>
      <c r="Z1684" t="s">
        <v>318</v>
      </c>
    </row>
    <row r="1685" spans="1:26" x14ac:dyDescent="0.25">
      <c r="A1685" t="s">
        <v>28</v>
      </c>
      <c r="B1685" t="s">
        <v>29</v>
      </c>
      <c r="C1685" s="32">
        <v>2021</v>
      </c>
      <c r="D1685" s="32">
        <v>5</v>
      </c>
      <c r="E1685" t="s">
        <v>41</v>
      </c>
      <c r="F1685" t="s">
        <v>316</v>
      </c>
      <c r="G1685" s="31">
        <v>44165</v>
      </c>
      <c r="H1685" s="31">
        <v>44172</v>
      </c>
      <c r="I1685" s="32">
        <v>127</v>
      </c>
      <c r="J1685" t="s">
        <v>189</v>
      </c>
      <c r="K1685" t="s">
        <v>166</v>
      </c>
      <c r="L1685" t="s">
        <v>207</v>
      </c>
      <c r="M1685" t="s">
        <v>227</v>
      </c>
      <c r="O1685" t="s">
        <v>195</v>
      </c>
      <c r="P1685" t="s">
        <v>28</v>
      </c>
      <c r="Q1685" t="s">
        <v>196</v>
      </c>
      <c r="R1685" t="s">
        <v>45</v>
      </c>
      <c r="W1685" s="33">
        <v>13.98</v>
      </c>
      <c r="Y1685" t="s">
        <v>323</v>
      </c>
      <c r="Z1685" t="s">
        <v>318</v>
      </c>
    </row>
    <row r="1686" spans="1:26" x14ac:dyDescent="0.25">
      <c r="A1686" t="s">
        <v>28</v>
      </c>
      <c r="B1686" t="s">
        <v>29</v>
      </c>
      <c r="C1686" s="32">
        <v>2021</v>
      </c>
      <c r="D1686" s="32">
        <v>5</v>
      </c>
      <c r="E1686" t="s">
        <v>41</v>
      </c>
      <c r="F1686" t="s">
        <v>316</v>
      </c>
      <c r="G1686" s="31">
        <v>44165</v>
      </c>
      <c r="H1686" s="31">
        <v>44172</v>
      </c>
      <c r="I1686" s="32">
        <v>128</v>
      </c>
      <c r="J1686" t="s">
        <v>189</v>
      </c>
      <c r="K1686" t="s">
        <v>166</v>
      </c>
      <c r="L1686" t="s">
        <v>209</v>
      </c>
      <c r="M1686" t="s">
        <v>227</v>
      </c>
      <c r="O1686" t="s">
        <v>195</v>
      </c>
      <c r="P1686" t="s">
        <v>28</v>
      </c>
      <c r="Q1686" t="s">
        <v>196</v>
      </c>
      <c r="R1686" t="s">
        <v>45</v>
      </c>
      <c r="W1686" s="33">
        <v>0</v>
      </c>
      <c r="Y1686" t="s">
        <v>323</v>
      </c>
      <c r="Z1686" t="s">
        <v>318</v>
      </c>
    </row>
    <row r="1687" spans="1:26" x14ac:dyDescent="0.25">
      <c r="A1687" t="s">
        <v>28</v>
      </c>
      <c r="B1687" t="s">
        <v>29</v>
      </c>
      <c r="C1687" s="32">
        <v>2021</v>
      </c>
      <c r="D1687" s="32">
        <v>5</v>
      </c>
      <c r="E1687" t="s">
        <v>41</v>
      </c>
      <c r="F1687" t="s">
        <v>316</v>
      </c>
      <c r="G1687" s="31">
        <v>44165</v>
      </c>
      <c r="H1687" s="31">
        <v>44172</v>
      </c>
      <c r="I1687" s="32">
        <v>129</v>
      </c>
      <c r="J1687" t="s">
        <v>189</v>
      </c>
      <c r="K1687" t="s">
        <v>166</v>
      </c>
      <c r="L1687" t="s">
        <v>208</v>
      </c>
      <c r="M1687" t="s">
        <v>227</v>
      </c>
      <c r="O1687" t="s">
        <v>195</v>
      </c>
      <c r="P1687" t="s">
        <v>28</v>
      </c>
      <c r="Q1687" t="s">
        <v>196</v>
      </c>
      <c r="R1687" t="s">
        <v>45</v>
      </c>
      <c r="W1687" s="33">
        <v>34.380000000000003</v>
      </c>
      <c r="Y1687" t="s">
        <v>323</v>
      </c>
      <c r="Z1687" t="s">
        <v>318</v>
      </c>
    </row>
    <row r="1688" spans="1:26" x14ac:dyDescent="0.25">
      <c r="A1688" t="s">
        <v>28</v>
      </c>
      <c r="B1688" t="s">
        <v>29</v>
      </c>
      <c r="C1688" s="32">
        <v>2021</v>
      </c>
      <c r="D1688" s="32">
        <v>5</v>
      </c>
      <c r="E1688" t="s">
        <v>41</v>
      </c>
      <c r="F1688" t="s">
        <v>316</v>
      </c>
      <c r="G1688" s="31">
        <v>44165</v>
      </c>
      <c r="H1688" s="31">
        <v>44172</v>
      </c>
      <c r="I1688" s="32">
        <v>131</v>
      </c>
      <c r="J1688" t="s">
        <v>189</v>
      </c>
      <c r="K1688" t="s">
        <v>166</v>
      </c>
      <c r="L1688" t="s">
        <v>198</v>
      </c>
      <c r="M1688" t="s">
        <v>194</v>
      </c>
      <c r="O1688" t="s">
        <v>195</v>
      </c>
      <c r="P1688" t="s">
        <v>28</v>
      </c>
      <c r="Q1688" t="s">
        <v>196</v>
      </c>
      <c r="R1688" t="s">
        <v>45</v>
      </c>
      <c r="W1688" s="33">
        <v>1800</v>
      </c>
      <c r="Y1688" t="s">
        <v>324</v>
      </c>
      <c r="Z1688" t="s">
        <v>318</v>
      </c>
    </row>
    <row r="1689" spans="1:26" x14ac:dyDescent="0.25">
      <c r="A1689" t="s">
        <v>28</v>
      </c>
      <c r="B1689" t="s">
        <v>29</v>
      </c>
      <c r="C1689" s="32">
        <v>2021</v>
      </c>
      <c r="D1689" s="32">
        <v>5</v>
      </c>
      <c r="E1689" t="s">
        <v>41</v>
      </c>
      <c r="F1689" t="s">
        <v>316</v>
      </c>
      <c r="G1689" s="31">
        <v>44165</v>
      </c>
      <c r="H1689" s="31">
        <v>44172</v>
      </c>
      <c r="I1689" s="32">
        <v>132</v>
      </c>
      <c r="J1689" t="s">
        <v>189</v>
      </c>
      <c r="K1689" t="s">
        <v>166</v>
      </c>
      <c r="L1689" t="s">
        <v>206</v>
      </c>
      <c r="M1689" t="s">
        <v>194</v>
      </c>
      <c r="O1689" t="s">
        <v>195</v>
      </c>
      <c r="P1689" t="s">
        <v>28</v>
      </c>
      <c r="Q1689" t="s">
        <v>196</v>
      </c>
      <c r="R1689" t="s">
        <v>45</v>
      </c>
      <c r="W1689" s="33">
        <v>20.16</v>
      </c>
      <c r="Y1689" t="s">
        <v>324</v>
      </c>
      <c r="Z1689" t="s">
        <v>318</v>
      </c>
    </row>
    <row r="1690" spans="1:26" x14ac:dyDescent="0.25">
      <c r="A1690" t="s">
        <v>28</v>
      </c>
      <c r="B1690" t="s">
        <v>29</v>
      </c>
      <c r="C1690" s="32">
        <v>2021</v>
      </c>
      <c r="D1690" s="32">
        <v>5</v>
      </c>
      <c r="E1690" t="s">
        <v>41</v>
      </c>
      <c r="F1690" t="s">
        <v>316</v>
      </c>
      <c r="G1690" s="31">
        <v>44165</v>
      </c>
      <c r="H1690" s="31">
        <v>44172</v>
      </c>
      <c r="I1690" s="32">
        <v>133</v>
      </c>
      <c r="J1690" t="s">
        <v>189</v>
      </c>
      <c r="K1690" t="s">
        <v>166</v>
      </c>
      <c r="L1690" t="s">
        <v>203</v>
      </c>
      <c r="M1690" t="s">
        <v>194</v>
      </c>
      <c r="O1690" t="s">
        <v>195</v>
      </c>
      <c r="P1690" t="s">
        <v>28</v>
      </c>
      <c r="Q1690" t="s">
        <v>196</v>
      </c>
      <c r="R1690" t="s">
        <v>45</v>
      </c>
      <c r="W1690" s="33">
        <v>224.28</v>
      </c>
      <c r="Y1690" t="s">
        <v>324</v>
      </c>
      <c r="Z1690" t="s">
        <v>318</v>
      </c>
    </row>
    <row r="1691" spans="1:26" x14ac:dyDescent="0.25">
      <c r="A1691" t="s">
        <v>28</v>
      </c>
      <c r="B1691" t="s">
        <v>29</v>
      </c>
      <c r="C1691" s="32">
        <v>2021</v>
      </c>
      <c r="D1691" s="32">
        <v>5</v>
      </c>
      <c r="E1691" t="s">
        <v>41</v>
      </c>
      <c r="F1691" t="s">
        <v>316</v>
      </c>
      <c r="G1691" s="31">
        <v>44165</v>
      </c>
      <c r="H1691" s="31">
        <v>44172</v>
      </c>
      <c r="I1691" s="32">
        <v>134</v>
      </c>
      <c r="J1691" t="s">
        <v>189</v>
      </c>
      <c r="K1691" t="s">
        <v>166</v>
      </c>
      <c r="L1691" t="s">
        <v>172</v>
      </c>
      <c r="M1691" t="s">
        <v>194</v>
      </c>
      <c r="O1691" t="s">
        <v>195</v>
      </c>
      <c r="P1691" t="s">
        <v>28</v>
      </c>
      <c r="Q1691" t="s">
        <v>196</v>
      </c>
      <c r="R1691" t="s">
        <v>45</v>
      </c>
      <c r="W1691" s="33">
        <v>138.01</v>
      </c>
      <c r="Y1691" t="s">
        <v>324</v>
      </c>
      <c r="Z1691" t="s">
        <v>318</v>
      </c>
    </row>
    <row r="1692" spans="1:26" x14ac:dyDescent="0.25">
      <c r="A1692" t="s">
        <v>28</v>
      </c>
      <c r="B1692" t="s">
        <v>29</v>
      </c>
      <c r="C1692" s="32">
        <v>2021</v>
      </c>
      <c r="D1692" s="32">
        <v>5</v>
      </c>
      <c r="E1692" t="s">
        <v>41</v>
      </c>
      <c r="F1692" t="s">
        <v>316</v>
      </c>
      <c r="G1692" s="31">
        <v>44165</v>
      </c>
      <c r="H1692" s="31">
        <v>44172</v>
      </c>
      <c r="I1692" s="32">
        <v>135</v>
      </c>
      <c r="J1692" t="s">
        <v>189</v>
      </c>
      <c r="K1692" t="s">
        <v>166</v>
      </c>
      <c r="L1692" t="s">
        <v>204</v>
      </c>
      <c r="M1692" t="s">
        <v>194</v>
      </c>
      <c r="O1692" t="s">
        <v>195</v>
      </c>
      <c r="P1692" t="s">
        <v>28</v>
      </c>
      <c r="Q1692" t="s">
        <v>196</v>
      </c>
      <c r="R1692" t="s">
        <v>45</v>
      </c>
      <c r="W1692" s="33">
        <v>24.12</v>
      </c>
      <c r="Y1692" t="s">
        <v>324</v>
      </c>
      <c r="Z1692" t="s">
        <v>318</v>
      </c>
    </row>
    <row r="1693" spans="1:26" x14ac:dyDescent="0.25">
      <c r="A1693" t="s">
        <v>28</v>
      </c>
      <c r="B1693" t="s">
        <v>29</v>
      </c>
      <c r="C1693" s="32">
        <v>2021</v>
      </c>
      <c r="D1693" s="32">
        <v>5</v>
      </c>
      <c r="E1693" t="s">
        <v>41</v>
      </c>
      <c r="F1693" t="s">
        <v>316</v>
      </c>
      <c r="G1693" s="31">
        <v>44165</v>
      </c>
      <c r="H1693" s="31">
        <v>44172</v>
      </c>
      <c r="I1693" s="32">
        <v>136</v>
      </c>
      <c r="J1693" t="s">
        <v>189</v>
      </c>
      <c r="K1693" t="s">
        <v>166</v>
      </c>
      <c r="L1693" t="s">
        <v>205</v>
      </c>
      <c r="M1693" t="s">
        <v>194</v>
      </c>
      <c r="O1693" t="s">
        <v>195</v>
      </c>
      <c r="P1693" t="s">
        <v>28</v>
      </c>
      <c r="Q1693" t="s">
        <v>196</v>
      </c>
      <c r="R1693" t="s">
        <v>45</v>
      </c>
      <c r="W1693" s="33">
        <v>0</v>
      </c>
      <c r="Y1693" t="s">
        <v>324</v>
      </c>
      <c r="Z1693" t="s">
        <v>318</v>
      </c>
    </row>
    <row r="1694" spans="1:26" x14ac:dyDescent="0.25">
      <c r="A1694" t="s">
        <v>28</v>
      </c>
      <c r="B1694" t="s">
        <v>29</v>
      </c>
      <c r="C1694" s="32">
        <v>2021</v>
      </c>
      <c r="D1694" s="32">
        <v>5</v>
      </c>
      <c r="E1694" t="s">
        <v>41</v>
      </c>
      <c r="F1694" t="s">
        <v>316</v>
      </c>
      <c r="G1694" s="31">
        <v>44165</v>
      </c>
      <c r="H1694" s="31">
        <v>44172</v>
      </c>
      <c r="I1694" s="32">
        <v>137</v>
      </c>
      <c r="J1694" t="s">
        <v>189</v>
      </c>
      <c r="K1694" t="s">
        <v>166</v>
      </c>
      <c r="L1694" t="s">
        <v>207</v>
      </c>
      <c r="M1694" t="s">
        <v>194</v>
      </c>
      <c r="O1694" t="s">
        <v>195</v>
      </c>
      <c r="P1694" t="s">
        <v>28</v>
      </c>
      <c r="Q1694" t="s">
        <v>196</v>
      </c>
      <c r="R1694" t="s">
        <v>45</v>
      </c>
      <c r="W1694" s="33">
        <v>10.98</v>
      </c>
      <c r="Y1694" t="s">
        <v>324</v>
      </c>
      <c r="Z1694" t="s">
        <v>318</v>
      </c>
    </row>
    <row r="1695" spans="1:26" x14ac:dyDescent="0.25">
      <c r="A1695" t="s">
        <v>28</v>
      </c>
      <c r="B1695" t="s">
        <v>29</v>
      </c>
      <c r="C1695" s="32">
        <v>2021</v>
      </c>
      <c r="D1695" s="32">
        <v>5</v>
      </c>
      <c r="E1695" t="s">
        <v>41</v>
      </c>
      <c r="F1695" t="s">
        <v>316</v>
      </c>
      <c r="G1695" s="31">
        <v>44165</v>
      </c>
      <c r="H1695" s="31">
        <v>44172</v>
      </c>
      <c r="I1695" s="32">
        <v>138</v>
      </c>
      <c r="J1695" t="s">
        <v>189</v>
      </c>
      <c r="K1695" t="s">
        <v>166</v>
      </c>
      <c r="L1695" t="s">
        <v>209</v>
      </c>
      <c r="M1695" t="s">
        <v>194</v>
      </c>
      <c r="O1695" t="s">
        <v>195</v>
      </c>
      <c r="P1695" t="s">
        <v>28</v>
      </c>
      <c r="Q1695" t="s">
        <v>196</v>
      </c>
      <c r="R1695" t="s">
        <v>45</v>
      </c>
      <c r="W1695" s="33">
        <v>0</v>
      </c>
      <c r="Y1695" t="s">
        <v>324</v>
      </c>
      <c r="Z1695" t="s">
        <v>318</v>
      </c>
    </row>
    <row r="1696" spans="1:26" x14ac:dyDescent="0.25">
      <c r="A1696" t="s">
        <v>28</v>
      </c>
      <c r="B1696" t="s">
        <v>29</v>
      </c>
      <c r="C1696" s="32">
        <v>2021</v>
      </c>
      <c r="D1696" s="32">
        <v>5</v>
      </c>
      <c r="E1696" t="s">
        <v>41</v>
      </c>
      <c r="F1696" t="s">
        <v>316</v>
      </c>
      <c r="G1696" s="31">
        <v>44165</v>
      </c>
      <c r="H1696" s="31">
        <v>44172</v>
      </c>
      <c r="I1696" s="32">
        <v>139</v>
      </c>
      <c r="J1696" t="s">
        <v>189</v>
      </c>
      <c r="K1696" t="s">
        <v>166</v>
      </c>
      <c r="L1696" t="s">
        <v>208</v>
      </c>
      <c r="M1696" t="s">
        <v>194</v>
      </c>
      <c r="O1696" t="s">
        <v>195</v>
      </c>
      <c r="P1696" t="s">
        <v>28</v>
      </c>
      <c r="Q1696" t="s">
        <v>196</v>
      </c>
      <c r="R1696" t="s">
        <v>45</v>
      </c>
      <c r="W1696" s="33">
        <v>36</v>
      </c>
      <c r="Y1696" t="s">
        <v>324</v>
      </c>
      <c r="Z1696" t="s">
        <v>318</v>
      </c>
    </row>
    <row r="1697" spans="1:26" x14ac:dyDescent="0.25">
      <c r="A1697" t="s">
        <v>28</v>
      </c>
      <c r="B1697" t="s">
        <v>29</v>
      </c>
      <c r="C1697" s="32">
        <v>2021</v>
      </c>
      <c r="D1697" s="32">
        <v>5</v>
      </c>
      <c r="E1697" t="s">
        <v>41</v>
      </c>
      <c r="F1697" t="s">
        <v>316</v>
      </c>
      <c r="G1697" s="31">
        <v>44165</v>
      </c>
      <c r="H1697" s="31">
        <v>44172</v>
      </c>
      <c r="I1697" s="32">
        <v>141</v>
      </c>
      <c r="J1697" t="s">
        <v>189</v>
      </c>
      <c r="K1697" t="s">
        <v>166</v>
      </c>
      <c r="L1697" t="s">
        <v>198</v>
      </c>
      <c r="M1697" t="s">
        <v>194</v>
      </c>
      <c r="O1697" t="s">
        <v>195</v>
      </c>
      <c r="P1697" t="s">
        <v>28</v>
      </c>
      <c r="Q1697" t="s">
        <v>257</v>
      </c>
      <c r="R1697" t="s">
        <v>45</v>
      </c>
      <c r="W1697" s="33">
        <v>350</v>
      </c>
      <c r="Y1697" t="s">
        <v>324</v>
      </c>
      <c r="Z1697" t="s">
        <v>318</v>
      </c>
    </row>
    <row r="1698" spans="1:26" x14ac:dyDescent="0.25">
      <c r="A1698" t="s">
        <v>28</v>
      </c>
      <c r="B1698" t="s">
        <v>29</v>
      </c>
      <c r="C1698" s="32">
        <v>2021</v>
      </c>
      <c r="D1698" s="32">
        <v>5</v>
      </c>
      <c r="E1698" t="s">
        <v>41</v>
      </c>
      <c r="F1698" t="s">
        <v>316</v>
      </c>
      <c r="G1698" s="31">
        <v>44165</v>
      </c>
      <c r="H1698" s="31">
        <v>44172</v>
      </c>
      <c r="I1698" s="32">
        <v>142</v>
      </c>
      <c r="J1698" t="s">
        <v>189</v>
      </c>
      <c r="K1698" t="s">
        <v>166</v>
      </c>
      <c r="L1698" t="s">
        <v>206</v>
      </c>
      <c r="M1698" t="s">
        <v>194</v>
      </c>
      <c r="O1698" t="s">
        <v>195</v>
      </c>
      <c r="P1698" t="s">
        <v>28</v>
      </c>
      <c r="Q1698" t="s">
        <v>257</v>
      </c>
      <c r="R1698" t="s">
        <v>45</v>
      </c>
      <c r="W1698" s="33">
        <v>3.92</v>
      </c>
      <c r="Y1698" t="s">
        <v>324</v>
      </c>
      <c r="Z1698" t="s">
        <v>318</v>
      </c>
    </row>
    <row r="1699" spans="1:26" x14ac:dyDescent="0.25">
      <c r="A1699" t="s">
        <v>28</v>
      </c>
      <c r="B1699" t="s">
        <v>29</v>
      </c>
      <c r="C1699" s="32">
        <v>2021</v>
      </c>
      <c r="D1699" s="32">
        <v>5</v>
      </c>
      <c r="E1699" t="s">
        <v>41</v>
      </c>
      <c r="F1699" t="s">
        <v>316</v>
      </c>
      <c r="G1699" s="31">
        <v>44165</v>
      </c>
      <c r="H1699" s="31">
        <v>44172</v>
      </c>
      <c r="I1699" s="32">
        <v>143</v>
      </c>
      <c r="J1699" t="s">
        <v>189</v>
      </c>
      <c r="K1699" t="s">
        <v>166</v>
      </c>
      <c r="L1699" t="s">
        <v>203</v>
      </c>
      <c r="M1699" t="s">
        <v>194</v>
      </c>
      <c r="O1699" t="s">
        <v>195</v>
      </c>
      <c r="P1699" t="s">
        <v>28</v>
      </c>
      <c r="Q1699" t="s">
        <v>257</v>
      </c>
      <c r="R1699" t="s">
        <v>45</v>
      </c>
      <c r="W1699" s="33">
        <v>43.61</v>
      </c>
      <c r="Y1699" t="s">
        <v>324</v>
      </c>
      <c r="Z1699" t="s">
        <v>318</v>
      </c>
    </row>
    <row r="1700" spans="1:26" x14ac:dyDescent="0.25">
      <c r="A1700" t="s">
        <v>28</v>
      </c>
      <c r="B1700" t="s">
        <v>29</v>
      </c>
      <c r="C1700" s="32">
        <v>2021</v>
      </c>
      <c r="D1700" s="32">
        <v>5</v>
      </c>
      <c r="E1700" t="s">
        <v>41</v>
      </c>
      <c r="F1700" t="s">
        <v>316</v>
      </c>
      <c r="G1700" s="31">
        <v>44165</v>
      </c>
      <c r="H1700" s="31">
        <v>44172</v>
      </c>
      <c r="I1700" s="32">
        <v>144</v>
      </c>
      <c r="J1700" t="s">
        <v>189</v>
      </c>
      <c r="K1700" t="s">
        <v>166</v>
      </c>
      <c r="L1700" t="s">
        <v>172</v>
      </c>
      <c r="M1700" t="s">
        <v>194</v>
      </c>
      <c r="O1700" t="s">
        <v>195</v>
      </c>
      <c r="P1700" t="s">
        <v>28</v>
      </c>
      <c r="Q1700" t="s">
        <v>257</v>
      </c>
      <c r="R1700" t="s">
        <v>45</v>
      </c>
      <c r="W1700" s="33">
        <v>26.84</v>
      </c>
      <c r="Y1700" t="s">
        <v>324</v>
      </c>
      <c r="Z1700" t="s">
        <v>318</v>
      </c>
    </row>
    <row r="1701" spans="1:26" x14ac:dyDescent="0.25">
      <c r="A1701" t="s">
        <v>28</v>
      </c>
      <c r="B1701" t="s">
        <v>29</v>
      </c>
      <c r="C1701" s="32">
        <v>2021</v>
      </c>
      <c r="D1701" s="32">
        <v>5</v>
      </c>
      <c r="E1701" t="s">
        <v>41</v>
      </c>
      <c r="F1701" t="s">
        <v>316</v>
      </c>
      <c r="G1701" s="31">
        <v>44165</v>
      </c>
      <c r="H1701" s="31">
        <v>44172</v>
      </c>
      <c r="I1701" s="32">
        <v>145</v>
      </c>
      <c r="J1701" t="s">
        <v>189</v>
      </c>
      <c r="K1701" t="s">
        <v>166</v>
      </c>
      <c r="L1701" t="s">
        <v>204</v>
      </c>
      <c r="M1701" t="s">
        <v>194</v>
      </c>
      <c r="O1701" t="s">
        <v>195</v>
      </c>
      <c r="P1701" t="s">
        <v>28</v>
      </c>
      <c r="Q1701" t="s">
        <v>257</v>
      </c>
      <c r="R1701" t="s">
        <v>45</v>
      </c>
      <c r="W1701" s="33">
        <v>4.6900000000000004</v>
      </c>
      <c r="Y1701" t="s">
        <v>324</v>
      </c>
      <c r="Z1701" t="s">
        <v>318</v>
      </c>
    </row>
    <row r="1702" spans="1:26" x14ac:dyDescent="0.25">
      <c r="A1702" t="s">
        <v>28</v>
      </c>
      <c r="B1702" t="s">
        <v>29</v>
      </c>
      <c r="C1702" s="32">
        <v>2021</v>
      </c>
      <c r="D1702" s="32">
        <v>5</v>
      </c>
      <c r="E1702" t="s">
        <v>41</v>
      </c>
      <c r="F1702" t="s">
        <v>316</v>
      </c>
      <c r="G1702" s="31">
        <v>44165</v>
      </c>
      <c r="H1702" s="31">
        <v>44172</v>
      </c>
      <c r="I1702" s="32">
        <v>146</v>
      </c>
      <c r="J1702" t="s">
        <v>189</v>
      </c>
      <c r="K1702" t="s">
        <v>166</v>
      </c>
      <c r="L1702" t="s">
        <v>205</v>
      </c>
      <c r="M1702" t="s">
        <v>194</v>
      </c>
      <c r="O1702" t="s">
        <v>195</v>
      </c>
      <c r="P1702" t="s">
        <v>28</v>
      </c>
      <c r="Q1702" t="s">
        <v>257</v>
      </c>
      <c r="R1702" t="s">
        <v>45</v>
      </c>
      <c r="W1702" s="33">
        <v>0</v>
      </c>
      <c r="Y1702" t="s">
        <v>324</v>
      </c>
      <c r="Z1702" t="s">
        <v>318</v>
      </c>
    </row>
    <row r="1703" spans="1:26" x14ac:dyDescent="0.25">
      <c r="A1703" t="s">
        <v>28</v>
      </c>
      <c r="B1703" t="s">
        <v>29</v>
      </c>
      <c r="C1703" s="32">
        <v>2021</v>
      </c>
      <c r="D1703" s="32">
        <v>5</v>
      </c>
      <c r="E1703" t="s">
        <v>41</v>
      </c>
      <c r="F1703" t="s">
        <v>316</v>
      </c>
      <c r="G1703" s="31">
        <v>44165</v>
      </c>
      <c r="H1703" s="31">
        <v>44172</v>
      </c>
      <c r="I1703" s="32">
        <v>147</v>
      </c>
      <c r="J1703" t="s">
        <v>189</v>
      </c>
      <c r="K1703" t="s">
        <v>166</v>
      </c>
      <c r="L1703" t="s">
        <v>207</v>
      </c>
      <c r="M1703" t="s">
        <v>194</v>
      </c>
      <c r="O1703" t="s">
        <v>195</v>
      </c>
      <c r="P1703" t="s">
        <v>28</v>
      </c>
      <c r="Q1703" t="s">
        <v>257</v>
      </c>
      <c r="R1703" t="s">
        <v>45</v>
      </c>
      <c r="W1703" s="33">
        <v>2.14</v>
      </c>
      <c r="Y1703" t="s">
        <v>324</v>
      </c>
      <c r="Z1703" t="s">
        <v>318</v>
      </c>
    </row>
    <row r="1704" spans="1:26" x14ac:dyDescent="0.25">
      <c r="A1704" t="s">
        <v>28</v>
      </c>
      <c r="B1704" t="s">
        <v>29</v>
      </c>
      <c r="C1704" s="32">
        <v>2021</v>
      </c>
      <c r="D1704" s="32">
        <v>5</v>
      </c>
      <c r="E1704" t="s">
        <v>41</v>
      </c>
      <c r="F1704" t="s">
        <v>316</v>
      </c>
      <c r="G1704" s="31">
        <v>44165</v>
      </c>
      <c r="H1704" s="31">
        <v>44172</v>
      </c>
      <c r="I1704" s="32">
        <v>148</v>
      </c>
      <c r="J1704" t="s">
        <v>189</v>
      </c>
      <c r="K1704" t="s">
        <v>166</v>
      </c>
      <c r="L1704" t="s">
        <v>209</v>
      </c>
      <c r="M1704" t="s">
        <v>194</v>
      </c>
      <c r="O1704" t="s">
        <v>195</v>
      </c>
      <c r="P1704" t="s">
        <v>28</v>
      </c>
      <c r="Q1704" t="s">
        <v>257</v>
      </c>
      <c r="R1704" t="s">
        <v>45</v>
      </c>
      <c r="W1704" s="33">
        <v>0</v>
      </c>
      <c r="Y1704" t="s">
        <v>324</v>
      </c>
      <c r="Z1704" t="s">
        <v>318</v>
      </c>
    </row>
    <row r="1705" spans="1:26" x14ac:dyDescent="0.25">
      <c r="A1705" t="s">
        <v>28</v>
      </c>
      <c r="B1705" t="s">
        <v>29</v>
      </c>
      <c r="C1705" s="32">
        <v>2021</v>
      </c>
      <c r="D1705" s="32">
        <v>5</v>
      </c>
      <c r="E1705" t="s">
        <v>41</v>
      </c>
      <c r="F1705" t="s">
        <v>316</v>
      </c>
      <c r="G1705" s="31">
        <v>44165</v>
      </c>
      <c r="H1705" s="31">
        <v>44172</v>
      </c>
      <c r="I1705" s="32">
        <v>149</v>
      </c>
      <c r="J1705" t="s">
        <v>189</v>
      </c>
      <c r="K1705" t="s">
        <v>166</v>
      </c>
      <c r="L1705" t="s">
        <v>208</v>
      </c>
      <c r="M1705" t="s">
        <v>194</v>
      </c>
      <c r="O1705" t="s">
        <v>195</v>
      </c>
      <c r="P1705" t="s">
        <v>28</v>
      </c>
      <c r="Q1705" t="s">
        <v>257</v>
      </c>
      <c r="R1705" t="s">
        <v>45</v>
      </c>
      <c r="W1705" s="33">
        <v>7</v>
      </c>
      <c r="Y1705" t="s">
        <v>324</v>
      </c>
      <c r="Z1705" t="s">
        <v>318</v>
      </c>
    </row>
    <row r="1706" spans="1:26" x14ac:dyDescent="0.25">
      <c r="A1706" t="s">
        <v>28</v>
      </c>
      <c r="B1706" t="s">
        <v>29</v>
      </c>
      <c r="C1706" s="32">
        <v>2021</v>
      </c>
      <c r="D1706" s="32">
        <v>5</v>
      </c>
      <c r="E1706" t="s">
        <v>41</v>
      </c>
      <c r="F1706" t="s">
        <v>316</v>
      </c>
      <c r="G1706" s="31">
        <v>44165</v>
      </c>
      <c r="H1706" s="31">
        <v>44172</v>
      </c>
      <c r="I1706" s="32">
        <v>151</v>
      </c>
      <c r="J1706" t="s">
        <v>254</v>
      </c>
      <c r="K1706" t="s">
        <v>166</v>
      </c>
      <c r="L1706" t="s">
        <v>198</v>
      </c>
      <c r="M1706" t="s">
        <v>194</v>
      </c>
      <c r="O1706" t="s">
        <v>195</v>
      </c>
      <c r="P1706" t="s">
        <v>28</v>
      </c>
      <c r="Q1706" t="s">
        <v>255</v>
      </c>
      <c r="R1706" t="s">
        <v>45</v>
      </c>
      <c r="W1706" s="33">
        <v>350</v>
      </c>
      <c r="Y1706" t="s">
        <v>324</v>
      </c>
      <c r="Z1706" t="s">
        <v>318</v>
      </c>
    </row>
    <row r="1707" spans="1:26" x14ac:dyDescent="0.25">
      <c r="A1707" t="s">
        <v>28</v>
      </c>
      <c r="B1707" t="s">
        <v>29</v>
      </c>
      <c r="C1707" s="32">
        <v>2021</v>
      </c>
      <c r="D1707" s="32">
        <v>5</v>
      </c>
      <c r="E1707" t="s">
        <v>41</v>
      </c>
      <c r="F1707" t="s">
        <v>316</v>
      </c>
      <c r="G1707" s="31">
        <v>44165</v>
      </c>
      <c r="H1707" s="31">
        <v>44172</v>
      </c>
      <c r="I1707" s="32">
        <v>152</v>
      </c>
      <c r="J1707" t="s">
        <v>254</v>
      </c>
      <c r="K1707" t="s">
        <v>166</v>
      </c>
      <c r="L1707" t="s">
        <v>206</v>
      </c>
      <c r="M1707" t="s">
        <v>194</v>
      </c>
      <c r="O1707" t="s">
        <v>195</v>
      </c>
      <c r="P1707" t="s">
        <v>28</v>
      </c>
      <c r="Q1707" t="s">
        <v>255</v>
      </c>
      <c r="R1707" t="s">
        <v>45</v>
      </c>
      <c r="W1707" s="33">
        <v>3.92</v>
      </c>
      <c r="Y1707" t="s">
        <v>324</v>
      </c>
      <c r="Z1707" t="s">
        <v>318</v>
      </c>
    </row>
    <row r="1708" spans="1:26" x14ac:dyDescent="0.25">
      <c r="A1708" t="s">
        <v>28</v>
      </c>
      <c r="B1708" t="s">
        <v>29</v>
      </c>
      <c r="C1708" s="32">
        <v>2021</v>
      </c>
      <c r="D1708" s="32">
        <v>5</v>
      </c>
      <c r="E1708" t="s">
        <v>41</v>
      </c>
      <c r="F1708" t="s">
        <v>316</v>
      </c>
      <c r="G1708" s="31">
        <v>44165</v>
      </c>
      <c r="H1708" s="31">
        <v>44172</v>
      </c>
      <c r="I1708" s="32">
        <v>153</v>
      </c>
      <c r="J1708" t="s">
        <v>254</v>
      </c>
      <c r="K1708" t="s">
        <v>166</v>
      </c>
      <c r="L1708" t="s">
        <v>203</v>
      </c>
      <c r="M1708" t="s">
        <v>194</v>
      </c>
      <c r="O1708" t="s">
        <v>195</v>
      </c>
      <c r="P1708" t="s">
        <v>28</v>
      </c>
      <c r="Q1708" t="s">
        <v>255</v>
      </c>
      <c r="R1708" t="s">
        <v>45</v>
      </c>
      <c r="W1708" s="33">
        <v>43.61</v>
      </c>
      <c r="Y1708" t="s">
        <v>324</v>
      </c>
      <c r="Z1708" t="s">
        <v>318</v>
      </c>
    </row>
    <row r="1709" spans="1:26" x14ac:dyDescent="0.25">
      <c r="A1709" t="s">
        <v>28</v>
      </c>
      <c r="B1709" t="s">
        <v>29</v>
      </c>
      <c r="C1709" s="32">
        <v>2021</v>
      </c>
      <c r="D1709" s="32">
        <v>5</v>
      </c>
      <c r="E1709" t="s">
        <v>41</v>
      </c>
      <c r="F1709" t="s">
        <v>316</v>
      </c>
      <c r="G1709" s="31">
        <v>44165</v>
      </c>
      <c r="H1709" s="31">
        <v>44172</v>
      </c>
      <c r="I1709" s="32">
        <v>154</v>
      </c>
      <c r="J1709" t="s">
        <v>254</v>
      </c>
      <c r="K1709" t="s">
        <v>166</v>
      </c>
      <c r="L1709" t="s">
        <v>172</v>
      </c>
      <c r="M1709" t="s">
        <v>194</v>
      </c>
      <c r="O1709" t="s">
        <v>195</v>
      </c>
      <c r="P1709" t="s">
        <v>28</v>
      </c>
      <c r="Q1709" t="s">
        <v>255</v>
      </c>
      <c r="R1709" t="s">
        <v>45</v>
      </c>
      <c r="W1709" s="33">
        <v>26.83</v>
      </c>
      <c r="Y1709" t="s">
        <v>324</v>
      </c>
      <c r="Z1709" t="s">
        <v>318</v>
      </c>
    </row>
    <row r="1710" spans="1:26" x14ac:dyDescent="0.25">
      <c r="A1710" t="s">
        <v>28</v>
      </c>
      <c r="B1710" t="s">
        <v>29</v>
      </c>
      <c r="C1710" s="32">
        <v>2021</v>
      </c>
      <c r="D1710" s="32">
        <v>5</v>
      </c>
      <c r="E1710" t="s">
        <v>41</v>
      </c>
      <c r="F1710" t="s">
        <v>316</v>
      </c>
      <c r="G1710" s="31">
        <v>44165</v>
      </c>
      <c r="H1710" s="31">
        <v>44172</v>
      </c>
      <c r="I1710" s="32">
        <v>155</v>
      </c>
      <c r="J1710" t="s">
        <v>254</v>
      </c>
      <c r="K1710" t="s">
        <v>166</v>
      </c>
      <c r="L1710" t="s">
        <v>204</v>
      </c>
      <c r="M1710" t="s">
        <v>194</v>
      </c>
      <c r="O1710" t="s">
        <v>195</v>
      </c>
      <c r="P1710" t="s">
        <v>28</v>
      </c>
      <c r="Q1710" t="s">
        <v>255</v>
      </c>
      <c r="R1710" t="s">
        <v>45</v>
      </c>
      <c r="W1710" s="33">
        <v>4.6900000000000004</v>
      </c>
      <c r="Y1710" t="s">
        <v>324</v>
      </c>
      <c r="Z1710" t="s">
        <v>318</v>
      </c>
    </row>
    <row r="1711" spans="1:26" x14ac:dyDescent="0.25">
      <c r="A1711" t="s">
        <v>28</v>
      </c>
      <c r="B1711" t="s">
        <v>29</v>
      </c>
      <c r="C1711" s="32">
        <v>2021</v>
      </c>
      <c r="D1711" s="32">
        <v>5</v>
      </c>
      <c r="E1711" t="s">
        <v>41</v>
      </c>
      <c r="F1711" t="s">
        <v>316</v>
      </c>
      <c r="G1711" s="31">
        <v>44165</v>
      </c>
      <c r="H1711" s="31">
        <v>44172</v>
      </c>
      <c r="I1711" s="32">
        <v>156</v>
      </c>
      <c r="J1711" t="s">
        <v>254</v>
      </c>
      <c r="K1711" t="s">
        <v>166</v>
      </c>
      <c r="L1711" t="s">
        <v>205</v>
      </c>
      <c r="M1711" t="s">
        <v>194</v>
      </c>
      <c r="O1711" t="s">
        <v>195</v>
      </c>
      <c r="P1711" t="s">
        <v>28</v>
      </c>
      <c r="Q1711" t="s">
        <v>255</v>
      </c>
      <c r="R1711" t="s">
        <v>45</v>
      </c>
      <c r="W1711" s="33">
        <v>0</v>
      </c>
      <c r="Y1711" t="s">
        <v>324</v>
      </c>
      <c r="Z1711" t="s">
        <v>318</v>
      </c>
    </row>
    <row r="1712" spans="1:26" x14ac:dyDescent="0.25">
      <c r="A1712" t="s">
        <v>28</v>
      </c>
      <c r="B1712" t="s">
        <v>29</v>
      </c>
      <c r="C1712" s="32">
        <v>2021</v>
      </c>
      <c r="D1712" s="32">
        <v>5</v>
      </c>
      <c r="E1712" t="s">
        <v>41</v>
      </c>
      <c r="F1712" t="s">
        <v>316</v>
      </c>
      <c r="G1712" s="31">
        <v>44165</v>
      </c>
      <c r="H1712" s="31">
        <v>44172</v>
      </c>
      <c r="I1712" s="32">
        <v>157</v>
      </c>
      <c r="J1712" t="s">
        <v>254</v>
      </c>
      <c r="K1712" t="s">
        <v>166</v>
      </c>
      <c r="L1712" t="s">
        <v>207</v>
      </c>
      <c r="M1712" t="s">
        <v>194</v>
      </c>
      <c r="O1712" t="s">
        <v>195</v>
      </c>
      <c r="P1712" t="s">
        <v>28</v>
      </c>
      <c r="Q1712" t="s">
        <v>255</v>
      </c>
      <c r="R1712" t="s">
        <v>45</v>
      </c>
      <c r="W1712" s="33">
        <v>2.13</v>
      </c>
      <c r="Y1712" t="s">
        <v>324</v>
      </c>
      <c r="Z1712" t="s">
        <v>318</v>
      </c>
    </row>
    <row r="1713" spans="1:26" x14ac:dyDescent="0.25">
      <c r="A1713" t="s">
        <v>28</v>
      </c>
      <c r="B1713" t="s">
        <v>29</v>
      </c>
      <c r="C1713" s="32">
        <v>2021</v>
      </c>
      <c r="D1713" s="32">
        <v>5</v>
      </c>
      <c r="E1713" t="s">
        <v>41</v>
      </c>
      <c r="F1713" t="s">
        <v>316</v>
      </c>
      <c r="G1713" s="31">
        <v>44165</v>
      </c>
      <c r="H1713" s="31">
        <v>44172</v>
      </c>
      <c r="I1713" s="32">
        <v>158</v>
      </c>
      <c r="J1713" t="s">
        <v>254</v>
      </c>
      <c r="K1713" t="s">
        <v>166</v>
      </c>
      <c r="L1713" t="s">
        <v>209</v>
      </c>
      <c r="M1713" t="s">
        <v>194</v>
      </c>
      <c r="O1713" t="s">
        <v>195</v>
      </c>
      <c r="P1713" t="s">
        <v>28</v>
      </c>
      <c r="Q1713" t="s">
        <v>255</v>
      </c>
      <c r="R1713" t="s">
        <v>45</v>
      </c>
      <c r="W1713" s="33">
        <v>0</v>
      </c>
      <c r="Y1713" t="s">
        <v>324</v>
      </c>
      <c r="Z1713" t="s">
        <v>318</v>
      </c>
    </row>
    <row r="1714" spans="1:26" x14ac:dyDescent="0.25">
      <c r="A1714" t="s">
        <v>28</v>
      </c>
      <c r="B1714" t="s">
        <v>29</v>
      </c>
      <c r="C1714" s="32">
        <v>2021</v>
      </c>
      <c r="D1714" s="32">
        <v>5</v>
      </c>
      <c r="E1714" t="s">
        <v>41</v>
      </c>
      <c r="F1714" t="s">
        <v>316</v>
      </c>
      <c r="G1714" s="31">
        <v>44165</v>
      </c>
      <c r="H1714" s="31">
        <v>44172</v>
      </c>
      <c r="I1714" s="32">
        <v>159</v>
      </c>
      <c r="J1714" t="s">
        <v>254</v>
      </c>
      <c r="K1714" t="s">
        <v>166</v>
      </c>
      <c r="L1714" t="s">
        <v>208</v>
      </c>
      <c r="M1714" t="s">
        <v>194</v>
      </c>
      <c r="O1714" t="s">
        <v>195</v>
      </c>
      <c r="P1714" t="s">
        <v>28</v>
      </c>
      <c r="Q1714" t="s">
        <v>255</v>
      </c>
      <c r="R1714" t="s">
        <v>45</v>
      </c>
      <c r="W1714" s="33">
        <v>7</v>
      </c>
      <c r="Y1714" t="s">
        <v>324</v>
      </c>
      <c r="Z1714" t="s">
        <v>318</v>
      </c>
    </row>
    <row r="1715" spans="1:26" x14ac:dyDescent="0.25">
      <c r="A1715" t="s">
        <v>28</v>
      </c>
      <c r="B1715" t="s">
        <v>29</v>
      </c>
      <c r="C1715" s="32">
        <v>2021</v>
      </c>
      <c r="D1715" s="32">
        <v>5</v>
      </c>
      <c r="E1715" t="s">
        <v>41</v>
      </c>
      <c r="F1715" t="s">
        <v>316</v>
      </c>
      <c r="G1715" s="31">
        <v>44165</v>
      </c>
      <c r="H1715" s="31">
        <v>44172</v>
      </c>
      <c r="I1715" s="32">
        <v>161</v>
      </c>
      <c r="J1715" t="s">
        <v>189</v>
      </c>
      <c r="K1715" t="s">
        <v>166</v>
      </c>
      <c r="L1715" t="s">
        <v>198</v>
      </c>
      <c r="M1715" t="s">
        <v>227</v>
      </c>
      <c r="O1715" t="s">
        <v>195</v>
      </c>
      <c r="P1715" t="s">
        <v>28</v>
      </c>
      <c r="Q1715" t="s">
        <v>196</v>
      </c>
      <c r="R1715" t="s">
        <v>45</v>
      </c>
      <c r="W1715" s="33">
        <v>242.53</v>
      </c>
      <c r="Y1715" t="s">
        <v>325</v>
      </c>
      <c r="Z1715" t="s">
        <v>318</v>
      </c>
    </row>
    <row r="1716" spans="1:26" x14ac:dyDescent="0.25">
      <c r="A1716" t="s">
        <v>28</v>
      </c>
      <c r="B1716" t="s">
        <v>29</v>
      </c>
      <c r="C1716" s="32">
        <v>2021</v>
      </c>
      <c r="D1716" s="32">
        <v>5</v>
      </c>
      <c r="E1716" t="s">
        <v>41</v>
      </c>
      <c r="F1716" t="s">
        <v>316</v>
      </c>
      <c r="G1716" s="31">
        <v>44165</v>
      </c>
      <c r="H1716" s="31">
        <v>44172</v>
      </c>
      <c r="I1716" s="32">
        <v>162</v>
      </c>
      <c r="J1716" t="s">
        <v>189</v>
      </c>
      <c r="K1716" t="s">
        <v>166</v>
      </c>
      <c r="L1716" t="s">
        <v>206</v>
      </c>
      <c r="M1716" t="s">
        <v>227</v>
      </c>
      <c r="O1716" t="s">
        <v>195</v>
      </c>
      <c r="P1716" t="s">
        <v>28</v>
      </c>
      <c r="Q1716" t="s">
        <v>196</v>
      </c>
      <c r="R1716" t="s">
        <v>45</v>
      </c>
      <c r="W1716" s="33">
        <v>2.72</v>
      </c>
      <c r="Y1716" t="s">
        <v>325</v>
      </c>
      <c r="Z1716" t="s">
        <v>318</v>
      </c>
    </row>
    <row r="1717" spans="1:26" x14ac:dyDescent="0.25">
      <c r="A1717" t="s">
        <v>28</v>
      </c>
      <c r="B1717" t="s">
        <v>29</v>
      </c>
      <c r="C1717" s="32">
        <v>2021</v>
      </c>
      <c r="D1717" s="32">
        <v>5</v>
      </c>
      <c r="E1717" t="s">
        <v>41</v>
      </c>
      <c r="F1717" t="s">
        <v>316</v>
      </c>
      <c r="G1717" s="31">
        <v>44165</v>
      </c>
      <c r="H1717" s="31">
        <v>44172</v>
      </c>
      <c r="I1717" s="32">
        <v>163</v>
      </c>
      <c r="J1717" t="s">
        <v>189</v>
      </c>
      <c r="K1717" t="s">
        <v>166</v>
      </c>
      <c r="L1717" t="s">
        <v>203</v>
      </c>
      <c r="M1717" t="s">
        <v>227</v>
      </c>
      <c r="O1717" t="s">
        <v>195</v>
      </c>
      <c r="P1717" t="s">
        <v>28</v>
      </c>
      <c r="Q1717" t="s">
        <v>196</v>
      </c>
      <c r="R1717" t="s">
        <v>45</v>
      </c>
      <c r="W1717" s="33">
        <v>35.07</v>
      </c>
      <c r="Y1717" t="s">
        <v>325</v>
      </c>
      <c r="Z1717" t="s">
        <v>318</v>
      </c>
    </row>
    <row r="1718" spans="1:26" x14ac:dyDescent="0.25">
      <c r="A1718" t="s">
        <v>28</v>
      </c>
      <c r="B1718" t="s">
        <v>29</v>
      </c>
      <c r="C1718" s="32">
        <v>2021</v>
      </c>
      <c r="D1718" s="32">
        <v>5</v>
      </c>
      <c r="E1718" t="s">
        <v>41</v>
      </c>
      <c r="F1718" t="s">
        <v>316</v>
      </c>
      <c r="G1718" s="31">
        <v>44165</v>
      </c>
      <c r="H1718" s="31">
        <v>44172</v>
      </c>
      <c r="I1718" s="32">
        <v>164</v>
      </c>
      <c r="J1718" t="s">
        <v>189</v>
      </c>
      <c r="K1718" t="s">
        <v>166</v>
      </c>
      <c r="L1718" t="s">
        <v>172</v>
      </c>
      <c r="M1718" t="s">
        <v>227</v>
      </c>
      <c r="O1718" t="s">
        <v>195</v>
      </c>
      <c r="P1718" t="s">
        <v>28</v>
      </c>
      <c r="Q1718" t="s">
        <v>196</v>
      </c>
      <c r="R1718" t="s">
        <v>45</v>
      </c>
      <c r="W1718" s="33">
        <v>18.23</v>
      </c>
      <c r="Y1718" t="s">
        <v>325</v>
      </c>
      <c r="Z1718" t="s">
        <v>318</v>
      </c>
    </row>
    <row r="1719" spans="1:26" x14ac:dyDescent="0.25">
      <c r="A1719" t="s">
        <v>28</v>
      </c>
      <c r="B1719" t="s">
        <v>29</v>
      </c>
      <c r="C1719" s="32">
        <v>2021</v>
      </c>
      <c r="D1719" s="32">
        <v>5</v>
      </c>
      <c r="E1719" t="s">
        <v>41</v>
      </c>
      <c r="F1719" t="s">
        <v>316</v>
      </c>
      <c r="G1719" s="31">
        <v>44165</v>
      </c>
      <c r="H1719" s="31">
        <v>44172</v>
      </c>
      <c r="I1719" s="32">
        <v>165</v>
      </c>
      <c r="J1719" t="s">
        <v>189</v>
      </c>
      <c r="K1719" t="s">
        <v>166</v>
      </c>
      <c r="L1719" t="s">
        <v>204</v>
      </c>
      <c r="M1719" t="s">
        <v>227</v>
      </c>
      <c r="O1719" t="s">
        <v>195</v>
      </c>
      <c r="P1719" t="s">
        <v>28</v>
      </c>
      <c r="Q1719" t="s">
        <v>196</v>
      </c>
      <c r="R1719" t="s">
        <v>45</v>
      </c>
      <c r="W1719" s="33">
        <v>3.25</v>
      </c>
      <c r="Y1719" t="s">
        <v>325</v>
      </c>
      <c r="Z1719" t="s">
        <v>318</v>
      </c>
    </row>
    <row r="1720" spans="1:26" x14ac:dyDescent="0.25">
      <c r="A1720" t="s">
        <v>28</v>
      </c>
      <c r="B1720" t="s">
        <v>29</v>
      </c>
      <c r="C1720" s="32">
        <v>2021</v>
      </c>
      <c r="D1720" s="32">
        <v>5</v>
      </c>
      <c r="E1720" t="s">
        <v>41</v>
      </c>
      <c r="F1720" t="s">
        <v>316</v>
      </c>
      <c r="G1720" s="31">
        <v>44165</v>
      </c>
      <c r="H1720" s="31">
        <v>44172</v>
      </c>
      <c r="I1720" s="32">
        <v>166</v>
      </c>
      <c r="J1720" t="s">
        <v>189</v>
      </c>
      <c r="K1720" t="s">
        <v>166</v>
      </c>
      <c r="L1720" t="s">
        <v>205</v>
      </c>
      <c r="M1720" t="s">
        <v>227</v>
      </c>
      <c r="O1720" t="s">
        <v>195</v>
      </c>
      <c r="P1720" t="s">
        <v>28</v>
      </c>
      <c r="Q1720" t="s">
        <v>196</v>
      </c>
      <c r="R1720" t="s">
        <v>45</v>
      </c>
      <c r="W1720" s="33">
        <v>34.35</v>
      </c>
      <c r="Y1720" t="s">
        <v>325</v>
      </c>
      <c r="Z1720" t="s">
        <v>318</v>
      </c>
    </row>
    <row r="1721" spans="1:26" x14ac:dyDescent="0.25">
      <c r="A1721" t="s">
        <v>28</v>
      </c>
      <c r="B1721" t="s">
        <v>29</v>
      </c>
      <c r="C1721" s="32">
        <v>2021</v>
      </c>
      <c r="D1721" s="32">
        <v>5</v>
      </c>
      <c r="E1721" t="s">
        <v>41</v>
      </c>
      <c r="F1721" t="s">
        <v>316</v>
      </c>
      <c r="G1721" s="31">
        <v>44165</v>
      </c>
      <c r="H1721" s="31">
        <v>44172</v>
      </c>
      <c r="I1721" s="32">
        <v>167</v>
      </c>
      <c r="J1721" t="s">
        <v>189</v>
      </c>
      <c r="K1721" t="s">
        <v>166</v>
      </c>
      <c r="L1721" t="s">
        <v>207</v>
      </c>
      <c r="M1721" t="s">
        <v>227</v>
      </c>
      <c r="O1721" t="s">
        <v>195</v>
      </c>
      <c r="P1721" t="s">
        <v>28</v>
      </c>
      <c r="Q1721" t="s">
        <v>196</v>
      </c>
      <c r="R1721" t="s">
        <v>45</v>
      </c>
      <c r="W1721" s="33">
        <v>1.48</v>
      </c>
      <c r="Y1721" t="s">
        <v>325</v>
      </c>
      <c r="Z1721" t="s">
        <v>318</v>
      </c>
    </row>
    <row r="1722" spans="1:26" x14ac:dyDescent="0.25">
      <c r="A1722" t="s">
        <v>28</v>
      </c>
      <c r="B1722" t="s">
        <v>29</v>
      </c>
      <c r="C1722" s="32">
        <v>2021</v>
      </c>
      <c r="D1722" s="32">
        <v>5</v>
      </c>
      <c r="E1722" t="s">
        <v>41</v>
      </c>
      <c r="F1722" t="s">
        <v>316</v>
      </c>
      <c r="G1722" s="31">
        <v>44165</v>
      </c>
      <c r="H1722" s="31">
        <v>44172</v>
      </c>
      <c r="I1722" s="32">
        <v>168</v>
      </c>
      <c r="J1722" t="s">
        <v>189</v>
      </c>
      <c r="K1722" t="s">
        <v>166</v>
      </c>
      <c r="L1722" t="s">
        <v>209</v>
      </c>
      <c r="M1722" t="s">
        <v>227</v>
      </c>
      <c r="O1722" t="s">
        <v>195</v>
      </c>
      <c r="P1722" t="s">
        <v>28</v>
      </c>
      <c r="Q1722" t="s">
        <v>196</v>
      </c>
      <c r="R1722" t="s">
        <v>45</v>
      </c>
      <c r="W1722" s="33">
        <v>2</v>
      </c>
      <c r="Y1722" t="s">
        <v>325</v>
      </c>
      <c r="Z1722" t="s">
        <v>318</v>
      </c>
    </row>
    <row r="1723" spans="1:26" x14ac:dyDescent="0.25">
      <c r="A1723" t="s">
        <v>28</v>
      </c>
      <c r="B1723" t="s">
        <v>29</v>
      </c>
      <c r="C1723" s="32">
        <v>2021</v>
      </c>
      <c r="D1723" s="32">
        <v>5</v>
      </c>
      <c r="E1723" t="s">
        <v>41</v>
      </c>
      <c r="F1723" t="s">
        <v>316</v>
      </c>
      <c r="G1723" s="31">
        <v>44165</v>
      </c>
      <c r="H1723" s="31">
        <v>44172</v>
      </c>
      <c r="I1723" s="32">
        <v>169</v>
      </c>
      <c r="J1723" t="s">
        <v>189</v>
      </c>
      <c r="K1723" t="s">
        <v>166</v>
      </c>
      <c r="L1723" t="s">
        <v>208</v>
      </c>
      <c r="M1723" t="s">
        <v>227</v>
      </c>
      <c r="O1723" t="s">
        <v>195</v>
      </c>
      <c r="P1723" t="s">
        <v>28</v>
      </c>
      <c r="Q1723" t="s">
        <v>196</v>
      </c>
      <c r="R1723" t="s">
        <v>45</v>
      </c>
      <c r="W1723" s="33">
        <v>0</v>
      </c>
      <c r="Y1723" t="s">
        <v>325</v>
      </c>
      <c r="Z1723" t="s">
        <v>318</v>
      </c>
    </row>
    <row r="1724" spans="1:26" x14ac:dyDescent="0.25">
      <c r="A1724" t="s">
        <v>28</v>
      </c>
      <c r="B1724" t="s">
        <v>29</v>
      </c>
      <c r="C1724" s="32">
        <v>2021</v>
      </c>
      <c r="D1724" s="32">
        <v>5</v>
      </c>
      <c r="E1724" t="s">
        <v>41</v>
      </c>
      <c r="F1724" t="s">
        <v>316</v>
      </c>
      <c r="G1724" s="31">
        <v>44165</v>
      </c>
      <c r="H1724" s="31">
        <v>44172</v>
      </c>
      <c r="I1724" s="32">
        <v>171</v>
      </c>
      <c r="J1724" t="s">
        <v>32</v>
      </c>
      <c r="K1724" t="s">
        <v>226</v>
      </c>
      <c r="L1724" t="s">
        <v>198</v>
      </c>
      <c r="M1724" t="s">
        <v>227</v>
      </c>
      <c r="N1724" t="s">
        <v>228</v>
      </c>
      <c r="W1724" s="33">
        <v>2182.8000000000002</v>
      </c>
      <c r="Y1724" t="s">
        <v>325</v>
      </c>
      <c r="Z1724" t="s">
        <v>318</v>
      </c>
    </row>
    <row r="1725" spans="1:26" x14ac:dyDescent="0.25">
      <c r="A1725" t="s">
        <v>28</v>
      </c>
      <c r="B1725" t="s">
        <v>29</v>
      </c>
      <c r="C1725" s="32">
        <v>2021</v>
      </c>
      <c r="D1725" s="32">
        <v>5</v>
      </c>
      <c r="E1725" t="s">
        <v>41</v>
      </c>
      <c r="F1725" t="s">
        <v>316</v>
      </c>
      <c r="G1725" s="31">
        <v>44165</v>
      </c>
      <c r="H1725" s="31">
        <v>44172</v>
      </c>
      <c r="I1725" s="32">
        <v>172</v>
      </c>
      <c r="J1725" t="s">
        <v>32</v>
      </c>
      <c r="K1725" t="s">
        <v>226</v>
      </c>
      <c r="L1725" t="s">
        <v>206</v>
      </c>
      <c r="M1725" t="s">
        <v>227</v>
      </c>
      <c r="N1725" t="s">
        <v>228</v>
      </c>
      <c r="W1725" s="33">
        <v>24.44</v>
      </c>
      <c r="Y1725" t="s">
        <v>325</v>
      </c>
      <c r="Z1725" t="s">
        <v>318</v>
      </c>
    </row>
    <row r="1726" spans="1:26" x14ac:dyDescent="0.25">
      <c r="A1726" t="s">
        <v>28</v>
      </c>
      <c r="B1726" t="s">
        <v>29</v>
      </c>
      <c r="C1726" s="32">
        <v>2021</v>
      </c>
      <c r="D1726" s="32">
        <v>5</v>
      </c>
      <c r="E1726" t="s">
        <v>41</v>
      </c>
      <c r="F1726" t="s">
        <v>316</v>
      </c>
      <c r="G1726" s="31">
        <v>44165</v>
      </c>
      <c r="H1726" s="31">
        <v>44172</v>
      </c>
      <c r="I1726" s="32">
        <v>173</v>
      </c>
      <c r="J1726" t="s">
        <v>32</v>
      </c>
      <c r="K1726" t="s">
        <v>226</v>
      </c>
      <c r="L1726" t="s">
        <v>203</v>
      </c>
      <c r="M1726" t="s">
        <v>227</v>
      </c>
      <c r="N1726" t="s">
        <v>228</v>
      </c>
      <c r="W1726" s="33">
        <v>315.63</v>
      </c>
      <c r="Y1726" t="s">
        <v>325</v>
      </c>
      <c r="Z1726" t="s">
        <v>318</v>
      </c>
    </row>
    <row r="1727" spans="1:26" x14ac:dyDescent="0.25">
      <c r="A1727" t="s">
        <v>28</v>
      </c>
      <c r="B1727" t="s">
        <v>29</v>
      </c>
      <c r="C1727" s="32">
        <v>2021</v>
      </c>
      <c r="D1727" s="32">
        <v>5</v>
      </c>
      <c r="E1727" t="s">
        <v>41</v>
      </c>
      <c r="F1727" t="s">
        <v>316</v>
      </c>
      <c r="G1727" s="31">
        <v>44165</v>
      </c>
      <c r="H1727" s="31">
        <v>44172</v>
      </c>
      <c r="I1727" s="32">
        <v>174</v>
      </c>
      <c r="J1727" t="s">
        <v>32</v>
      </c>
      <c r="K1727" t="s">
        <v>226</v>
      </c>
      <c r="L1727" t="s">
        <v>172</v>
      </c>
      <c r="M1727" t="s">
        <v>227</v>
      </c>
      <c r="N1727" t="s">
        <v>228</v>
      </c>
      <c r="W1727" s="33">
        <v>164.09</v>
      </c>
      <c r="Y1727" t="s">
        <v>325</v>
      </c>
      <c r="Z1727" t="s">
        <v>318</v>
      </c>
    </row>
    <row r="1728" spans="1:26" x14ac:dyDescent="0.25">
      <c r="A1728" t="s">
        <v>28</v>
      </c>
      <c r="B1728" t="s">
        <v>29</v>
      </c>
      <c r="C1728" s="32">
        <v>2021</v>
      </c>
      <c r="D1728" s="32">
        <v>5</v>
      </c>
      <c r="E1728" t="s">
        <v>41</v>
      </c>
      <c r="F1728" t="s">
        <v>316</v>
      </c>
      <c r="G1728" s="31">
        <v>44165</v>
      </c>
      <c r="H1728" s="31">
        <v>44172</v>
      </c>
      <c r="I1728" s="32">
        <v>175</v>
      </c>
      <c r="J1728" t="s">
        <v>32</v>
      </c>
      <c r="K1728" t="s">
        <v>226</v>
      </c>
      <c r="L1728" t="s">
        <v>204</v>
      </c>
      <c r="M1728" t="s">
        <v>227</v>
      </c>
      <c r="N1728" t="s">
        <v>228</v>
      </c>
      <c r="W1728" s="33">
        <v>29.25</v>
      </c>
      <c r="Y1728" t="s">
        <v>325</v>
      </c>
      <c r="Z1728" t="s">
        <v>318</v>
      </c>
    </row>
    <row r="1729" spans="1:26" x14ac:dyDescent="0.25">
      <c r="A1729" t="s">
        <v>28</v>
      </c>
      <c r="B1729" t="s">
        <v>29</v>
      </c>
      <c r="C1729" s="32">
        <v>2021</v>
      </c>
      <c r="D1729" s="32">
        <v>5</v>
      </c>
      <c r="E1729" t="s">
        <v>41</v>
      </c>
      <c r="F1729" t="s">
        <v>316</v>
      </c>
      <c r="G1729" s="31">
        <v>44165</v>
      </c>
      <c r="H1729" s="31">
        <v>44172</v>
      </c>
      <c r="I1729" s="32">
        <v>176</v>
      </c>
      <c r="J1729" t="s">
        <v>32</v>
      </c>
      <c r="K1729" t="s">
        <v>226</v>
      </c>
      <c r="L1729" t="s">
        <v>205</v>
      </c>
      <c r="M1729" t="s">
        <v>227</v>
      </c>
      <c r="N1729" t="s">
        <v>228</v>
      </c>
      <c r="W1729" s="33">
        <v>309.14999999999998</v>
      </c>
      <c r="Y1729" t="s">
        <v>325</v>
      </c>
      <c r="Z1729" t="s">
        <v>318</v>
      </c>
    </row>
    <row r="1730" spans="1:26" x14ac:dyDescent="0.25">
      <c r="A1730" t="s">
        <v>28</v>
      </c>
      <c r="B1730" t="s">
        <v>29</v>
      </c>
      <c r="C1730" s="32">
        <v>2021</v>
      </c>
      <c r="D1730" s="32">
        <v>5</v>
      </c>
      <c r="E1730" t="s">
        <v>41</v>
      </c>
      <c r="F1730" t="s">
        <v>316</v>
      </c>
      <c r="G1730" s="31">
        <v>44165</v>
      </c>
      <c r="H1730" s="31">
        <v>44172</v>
      </c>
      <c r="I1730" s="32">
        <v>177</v>
      </c>
      <c r="J1730" t="s">
        <v>32</v>
      </c>
      <c r="K1730" t="s">
        <v>226</v>
      </c>
      <c r="L1730" t="s">
        <v>207</v>
      </c>
      <c r="M1730" t="s">
        <v>227</v>
      </c>
      <c r="N1730" t="s">
        <v>228</v>
      </c>
      <c r="W1730" s="33">
        <v>13.31</v>
      </c>
      <c r="Y1730" t="s">
        <v>325</v>
      </c>
      <c r="Z1730" t="s">
        <v>318</v>
      </c>
    </row>
    <row r="1731" spans="1:26" x14ac:dyDescent="0.25">
      <c r="A1731" t="s">
        <v>28</v>
      </c>
      <c r="B1731" t="s">
        <v>29</v>
      </c>
      <c r="C1731" s="32">
        <v>2021</v>
      </c>
      <c r="D1731" s="32">
        <v>5</v>
      </c>
      <c r="E1731" t="s">
        <v>41</v>
      </c>
      <c r="F1731" t="s">
        <v>316</v>
      </c>
      <c r="G1731" s="31">
        <v>44165</v>
      </c>
      <c r="H1731" s="31">
        <v>44172</v>
      </c>
      <c r="I1731" s="32">
        <v>178</v>
      </c>
      <c r="J1731" t="s">
        <v>32</v>
      </c>
      <c r="K1731" t="s">
        <v>226</v>
      </c>
      <c r="L1731" t="s">
        <v>209</v>
      </c>
      <c r="M1731" t="s">
        <v>227</v>
      </c>
      <c r="N1731" t="s">
        <v>228</v>
      </c>
      <c r="W1731" s="33">
        <v>18</v>
      </c>
      <c r="Y1731" t="s">
        <v>325</v>
      </c>
      <c r="Z1731" t="s">
        <v>318</v>
      </c>
    </row>
    <row r="1732" spans="1:26" x14ac:dyDescent="0.25">
      <c r="A1732" t="s">
        <v>28</v>
      </c>
      <c r="B1732" t="s">
        <v>29</v>
      </c>
      <c r="C1732" s="32">
        <v>2021</v>
      </c>
      <c r="D1732" s="32">
        <v>5</v>
      </c>
      <c r="E1732" t="s">
        <v>41</v>
      </c>
      <c r="F1732" t="s">
        <v>316</v>
      </c>
      <c r="G1732" s="31">
        <v>44165</v>
      </c>
      <c r="H1732" s="31">
        <v>44172</v>
      </c>
      <c r="I1732" s="32">
        <v>179</v>
      </c>
      <c r="J1732" t="s">
        <v>32</v>
      </c>
      <c r="K1732" t="s">
        <v>226</v>
      </c>
      <c r="L1732" t="s">
        <v>208</v>
      </c>
      <c r="M1732" t="s">
        <v>227</v>
      </c>
      <c r="N1732" t="s">
        <v>228</v>
      </c>
      <c r="W1732" s="33">
        <v>0</v>
      </c>
      <c r="Y1732" t="s">
        <v>325</v>
      </c>
      <c r="Z1732" t="s">
        <v>318</v>
      </c>
    </row>
    <row r="1733" spans="1:26" x14ac:dyDescent="0.25">
      <c r="A1733" t="s">
        <v>28</v>
      </c>
      <c r="B1733" t="s">
        <v>29</v>
      </c>
      <c r="C1733" s="32">
        <v>2021</v>
      </c>
      <c r="D1733" s="32">
        <v>5</v>
      </c>
      <c r="E1733" t="s">
        <v>41</v>
      </c>
      <c r="F1733" t="s">
        <v>316</v>
      </c>
      <c r="G1733" s="31">
        <v>44165</v>
      </c>
      <c r="H1733" s="31">
        <v>44172</v>
      </c>
      <c r="I1733" s="32">
        <v>181</v>
      </c>
      <c r="J1733" t="s">
        <v>189</v>
      </c>
      <c r="K1733" t="s">
        <v>166</v>
      </c>
      <c r="L1733" t="s">
        <v>198</v>
      </c>
      <c r="M1733" t="s">
        <v>194</v>
      </c>
      <c r="O1733" t="s">
        <v>195</v>
      </c>
      <c r="P1733" t="s">
        <v>28</v>
      </c>
      <c r="Q1733" t="s">
        <v>196</v>
      </c>
      <c r="R1733" t="s">
        <v>45</v>
      </c>
      <c r="W1733" s="33">
        <v>1800</v>
      </c>
      <c r="Y1733" t="s">
        <v>326</v>
      </c>
      <c r="Z1733" t="s">
        <v>318</v>
      </c>
    </row>
    <row r="1734" spans="1:26" x14ac:dyDescent="0.25">
      <c r="A1734" t="s">
        <v>28</v>
      </c>
      <c r="B1734" t="s">
        <v>29</v>
      </c>
      <c r="C1734" s="32">
        <v>2021</v>
      </c>
      <c r="D1734" s="32">
        <v>5</v>
      </c>
      <c r="E1734" t="s">
        <v>41</v>
      </c>
      <c r="F1734" t="s">
        <v>316</v>
      </c>
      <c r="G1734" s="31">
        <v>44165</v>
      </c>
      <c r="H1734" s="31">
        <v>44172</v>
      </c>
      <c r="I1734" s="32">
        <v>182</v>
      </c>
      <c r="J1734" t="s">
        <v>189</v>
      </c>
      <c r="K1734" t="s">
        <v>166</v>
      </c>
      <c r="L1734" t="s">
        <v>206</v>
      </c>
      <c r="M1734" t="s">
        <v>194</v>
      </c>
      <c r="O1734" t="s">
        <v>195</v>
      </c>
      <c r="P1734" t="s">
        <v>28</v>
      </c>
      <c r="Q1734" t="s">
        <v>196</v>
      </c>
      <c r="R1734" t="s">
        <v>45</v>
      </c>
      <c r="W1734" s="33">
        <v>20.16</v>
      </c>
      <c r="Y1734" t="s">
        <v>326</v>
      </c>
      <c r="Z1734" t="s">
        <v>318</v>
      </c>
    </row>
    <row r="1735" spans="1:26" x14ac:dyDescent="0.25">
      <c r="A1735" t="s">
        <v>28</v>
      </c>
      <c r="B1735" t="s">
        <v>29</v>
      </c>
      <c r="C1735" s="32">
        <v>2021</v>
      </c>
      <c r="D1735" s="32">
        <v>5</v>
      </c>
      <c r="E1735" t="s">
        <v>41</v>
      </c>
      <c r="F1735" t="s">
        <v>316</v>
      </c>
      <c r="G1735" s="31">
        <v>44165</v>
      </c>
      <c r="H1735" s="31">
        <v>44172</v>
      </c>
      <c r="I1735" s="32">
        <v>183</v>
      </c>
      <c r="J1735" t="s">
        <v>189</v>
      </c>
      <c r="K1735" t="s">
        <v>166</v>
      </c>
      <c r="L1735" t="s">
        <v>203</v>
      </c>
      <c r="M1735" t="s">
        <v>194</v>
      </c>
      <c r="O1735" t="s">
        <v>195</v>
      </c>
      <c r="P1735" t="s">
        <v>28</v>
      </c>
      <c r="Q1735" t="s">
        <v>196</v>
      </c>
      <c r="R1735" t="s">
        <v>45</v>
      </c>
      <c r="W1735" s="33">
        <v>260.27999999999997</v>
      </c>
      <c r="Y1735" t="s">
        <v>326</v>
      </c>
      <c r="Z1735" t="s">
        <v>318</v>
      </c>
    </row>
    <row r="1736" spans="1:26" x14ac:dyDescent="0.25">
      <c r="A1736" t="s">
        <v>28</v>
      </c>
      <c r="B1736" t="s">
        <v>29</v>
      </c>
      <c r="C1736" s="32">
        <v>2021</v>
      </c>
      <c r="D1736" s="32">
        <v>5</v>
      </c>
      <c r="E1736" t="s">
        <v>41</v>
      </c>
      <c r="F1736" t="s">
        <v>316</v>
      </c>
      <c r="G1736" s="31">
        <v>44165</v>
      </c>
      <c r="H1736" s="31">
        <v>44172</v>
      </c>
      <c r="I1736" s="32">
        <v>184</v>
      </c>
      <c r="J1736" t="s">
        <v>189</v>
      </c>
      <c r="K1736" t="s">
        <v>166</v>
      </c>
      <c r="L1736" t="s">
        <v>172</v>
      </c>
      <c r="M1736" t="s">
        <v>194</v>
      </c>
      <c r="O1736" t="s">
        <v>195</v>
      </c>
      <c r="P1736" t="s">
        <v>28</v>
      </c>
      <c r="Q1736" t="s">
        <v>196</v>
      </c>
      <c r="R1736" t="s">
        <v>45</v>
      </c>
      <c r="W1736" s="33">
        <v>124.94</v>
      </c>
      <c r="Y1736" t="s">
        <v>326</v>
      </c>
      <c r="Z1736" t="s">
        <v>318</v>
      </c>
    </row>
    <row r="1737" spans="1:26" x14ac:dyDescent="0.25">
      <c r="A1737" t="s">
        <v>28</v>
      </c>
      <c r="B1737" t="s">
        <v>29</v>
      </c>
      <c r="C1737" s="32">
        <v>2021</v>
      </c>
      <c r="D1737" s="32">
        <v>5</v>
      </c>
      <c r="E1737" t="s">
        <v>41</v>
      </c>
      <c r="F1737" t="s">
        <v>316</v>
      </c>
      <c r="G1737" s="31">
        <v>44165</v>
      </c>
      <c r="H1737" s="31">
        <v>44172</v>
      </c>
      <c r="I1737" s="32">
        <v>185</v>
      </c>
      <c r="J1737" t="s">
        <v>189</v>
      </c>
      <c r="K1737" t="s">
        <v>166</v>
      </c>
      <c r="L1737" t="s">
        <v>204</v>
      </c>
      <c r="M1737" t="s">
        <v>194</v>
      </c>
      <c r="O1737" t="s">
        <v>195</v>
      </c>
      <c r="P1737" t="s">
        <v>28</v>
      </c>
      <c r="Q1737" t="s">
        <v>196</v>
      </c>
      <c r="R1737" t="s">
        <v>45</v>
      </c>
      <c r="W1737" s="33">
        <v>24.12</v>
      </c>
      <c r="Y1737" t="s">
        <v>326</v>
      </c>
      <c r="Z1737" t="s">
        <v>318</v>
      </c>
    </row>
    <row r="1738" spans="1:26" x14ac:dyDescent="0.25">
      <c r="A1738" t="s">
        <v>28</v>
      </c>
      <c r="B1738" t="s">
        <v>29</v>
      </c>
      <c r="C1738" s="32">
        <v>2021</v>
      </c>
      <c r="D1738" s="32">
        <v>5</v>
      </c>
      <c r="E1738" t="s">
        <v>41</v>
      </c>
      <c r="F1738" t="s">
        <v>316</v>
      </c>
      <c r="G1738" s="31">
        <v>44165</v>
      </c>
      <c r="H1738" s="31">
        <v>44172</v>
      </c>
      <c r="I1738" s="32">
        <v>186</v>
      </c>
      <c r="J1738" t="s">
        <v>189</v>
      </c>
      <c r="K1738" t="s">
        <v>166</v>
      </c>
      <c r="L1738" t="s">
        <v>205</v>
      </c>
      <c r="M1738" t="s">
        <v>194</v>
      </c>
      <c r="O1738" t="s">
        <v>195</v>
      </c>
      <c r="P1738" t="s">
        <v>28</v>
      </c>
      <c r="Q1738" t="s">
        <v>196</v>
      </c>
      <c r="R1738" t="s">
        <v>45</v>
      </c>
      <c r="W1738" s="33">
        <v>442.44</v>
      </c>
      <c r="Y1738" t="s">
        <v>326</v>
      </c>
      <c r="Z1738" t="s">
        <v>318</v>
      </c>
    </row>
    <row r="1739" spans="1:26" x14ac:dyDescent="0.25">
      <c r="A1739" t="s">
        <v>28</v>
      </c>
      <c r="B1739" t="s">
        <v>29</v>
      </c>
      <c r="C1739" s="32">
        <v>2021</v>
      </c>
      <c r="D1739" s="32">
        <v>5</v>
      </c>
      <c r="E1739" t="s">
        <v>41</v>
      </c>
      <c r="F1739" t="s">
        <v>316</v>
      </c>
      <c r="G1739" s="31">
        <v>44165</v>
      </c>
      <c r="H1739" s="31">
        <v>44172</v>
      </c>
      <c r="I1739" s="32">
        <v>187</v>
      </c>
      <c r="J1739" t="s">
        <v>189</v>
      </c>
      <c r="K1739" t="s">
        <v>166</v>
      </c>
      <c r="L1739" t="s">
        <v>207</v>
      </c>
      <c r="M1739" t="s">
        <v>194</v>
      </c>
      <c r="O1739" t="s">
        <v>195</v>
      </c>
      <c r="P1739" t="s">
        <v>28</v>
      </c>
      <c r="Q1739" t="s">
        <v>196</v>
      </c>
      <c r="R1739" t="s">
        <v>45</v>
      </c>
      <c r="W1739" s="33">
        <v>10.98</v>
      </c>
      <c r="Y1739" t="s">
        <v>326</v>
      </c>
      <c r="Z1739" t="s">
        <v>318</v>
      </c>
    </row>
    <row r="1740" spans="1:26" x14ac:dyDescent="0.25">
      <c r="A1740" t="s">
        <v>28</v>
      </c>
      <c r="B1740" t="s">
        <v>29</v>
      </c>
      <c r="C1740" s="32">
        <v>2021</v>
      </c>
      <c r="D1740" s="32">
        <v>5</v>
      </c>
      <c r="E1740" t="s">
        <v>41</v>
      </c>
      <c r="F1740" t="s">
        <v>316</v>
      </c>
      <c r="G1740" s="31">
        <v>44165</v>
      </c>
      <c r="H1740" s="31">
        <v>44172</v>
      </c>
      <c r="I1740" s="32">
        <v>188</v>
      </c>
      <c r="J1740" t="s">
        <v>189</v>
      </c>
      <c r="K1740" t="s">
        <v>166</v>
      </c>
      <c r="L1740" t="s">
        <v>209</v>
      </c>
      <c r="M1740" t="s">
        <v>194</v>
      </c>
      <c r="O1740" t="s">
        <v>195</v>
      </c>
      <c r="P1740" t="s">
        <v>28</v>
      </c>
      <c r="Q1740" t="s">
        <v>196</v>
      </c>
      <c r="R1740" t="s">
        <v>45</v>
      </c>
      <c r="W1740" s="33">
        <v>14.4</v>
      </c>
      <c r="Y1740" t="s">
        <v>326</v>
      </c>
      <c r="Z1740" t="s">
        <v>318</v>
      </c>
    </row>
    <row r="1741" spans="1:26" x14ac:dyDescent="0.25">
      <c r="A1741" t="s">
        <v>28</v>
      </c>
      <c r="B1741" t="s">
        <v>29</v>
      </c>
      <c r="C1741" s="32">
        <v>2021</v>
      </c>
      <c r="D1741" s="32">
        <v>5</v>
      </c>
      <c r="E1741" t="s">
        <v>41</v>
      </c>
      <c r="F1741" t="s">
        <v>316</v>
      </c>
      <c r="G1741" s="31">
        <v>44165</v>
      </c>
      <c r="H1741" s="31">
        <v>44172</v>
      </c>
      <c r="I1741" s="32">
        <v>189</v>
      </c>
      <c r="J1741" t="s">
        <v>189</v>
      </c>
      <c r="K1741" t="s">
        <v>166</v>
      </c>
      <c r="L1741" t="s">
        <v>208</v>
      </c>
      <c r="M1741" t="s">
        <v>194</v>
      </c>
      <c r="O1741" t="s">
        <v>195</v>
      </c>
      <c r="P1741" t="s">
        <v>28</v>
      </c>
      <c r="Q1741" t="s">
        <v>196</v>
      </c>
      <c r="R1741" t="s">
        <v>45</v>
      </c>
      <c r="W1741" s="33">
        <v>0</v>
      </c>
      <c r="Y1741" t="s">
        <v>326</v>
      </c>
      <c r="Z1741" t="s">
        <v>318</v>
      </c>
    </row>
    <row r="1742" spans="1:26" x14ac:dyDescent="0.25">
      <c r="A1742" t="s">
        <v>28</v>
      </c>
      <c r="B1742" t="s">
        <v>29</v>
      </c>
      <c r="C1742" s="32">
        <v>2021</v>
      </c>
      <c r="D1742" s="32">
        <v>5</v>
      </c>
      <c r="E1742" t="s">
        <v>41</v>
      </c>
      <c r="F1742" t="s">
        <v>316</v>
      </c>
      <c r="G1742" s="31">
        <v>44165</v>
      </c>
      <c r="H1742" s="31">
        <v>44172</v>
      </c>
      <c r="I1742" s="32">
        <v>191</v>
      </c>
      <c r="J1742" t="s">
        <v>189</v>
      </c>
      <c r="K1742" t="s">
        <v>166</v>
      </c>
      <c r="L1742" t="s">
        <v>198</v>
      </c>
      <c r="M1742" t="s">
        <v>194</v>
      </c>
      <c r="O1742" t="s">
        <v>195</v>
      </c>
      <c r="P1742" t="s">
        <v>28</v>
      </c>
      <c r="Q1742" t="s">
        <v>257</v>
      </c>
      <c r="R1742" t="s">
        <v>45</v>
      </c>
      <c r="W1742" s="33">
        <v>50</v>
      </c>
      <c r="Y1742" t="s">
        <v>326</v>
      </c>
      <c r="Z1742" t="s">
        <v>318</v>
      </c>
    </row>
    <row r="1743" spans="1:26" x14ac:dyDescent="0.25">
      <c r="A1743" t="s">
        <v>28</v>
      </c>
      <c r="B1743" t="s">
        <v>29</v>
      </c>
      <c r="C1743" s="32">
        <v>2021</v>
      </c>
      <c r="D1743" s="32">
        <v>5</v>
      </c>
      <c r="E1743" t="s">
        <v>41</v>
      </c>
      <c r="F1743" t="s">
        <v>316</v>
      </c>
      <c r="G1743" s="31">
        <v>44165</v>
      </c>
      <c r="H1743" s="31">
        <v>44172</v>
      </c>
      <c r="I1743" s="32">
        <v>192</v>
      </c>
      <c r="J1743" t="s">
        <v>189</v>
      </c>
      <c r="K1743" t="s">
        <v>166</v>
      </c>
      <c r="L1743" t="s">
        <v>206</v>
      </c>
      <c r="M1743" t="s">
        <v>194</v>
      </c>
      <c r="O1743" t="s">
        <v>195</v>
      </c>
      <c r="P1743" t="s">
        <v>28</v>
      </c>
      <c r="Q1743" t="s">
        <v>257</v>
      </c>
      <c r="R1743" t="s">
        <v>45</v>
      </c>
      <c r="W1743" s="33">
        <v>0.56000000000000005</v>
      </c>
      <c r="Y1743" t="s">
        <v>326</v>
      </c>
      <c r="Z1743" t="s">
        <v>318</v>
      </c>
    </row>
    <row r="1744" spans="1:26" x14ac:dyDescent="0.25">
      <c r="A1744" t="s">
        <v>28</v>
      </c>
      <c r="B1744" t="s">
        <v>29</v>
      </c>
      <c r="C1744" s="32">
        <v>2021</v>
      </c>
      <c r="D1744" s="32">
        <v>5</v>
      </c>
      <c r="E1744" t="s">
        <v>41</v>
      </c>
      <c r="F1744" t="s">
        <v>316</v>
      </c>
      <c r="G1744" s="31">
        <v>44165</v>
      </c>
      <c r="H1744" s="31">
        <v>44172</v>
      </c>
      <c r="I1744" s="32">
        <v>193</v>
      </c>
      <c r="J1744" t="s">
        <v>189</v>
      </c>
      <c r="K1744" t="s">
        <v>166</v>
      </c>
      <c r="L1744" t="s">
        <v>203</v>
      </c>
      <c r="M1744" t="s">
        <v>194</v>
      </c>
      <c r="O1744" t="s">
        <v>195</v>
      </c>
      <c r="P1744" t="s">
        <v>28</v>
      </c>
      <c r="Q1744" t="s">
        <v>257</v>
      </c>
      <c r="R1744" t="s">
        <v>45</v>
      </c>
      <c r="W1744" s="33">
        <v>7.23</v>
      </c>
      <c r="Y1744" t="s">
        <v>326</v>
      </c>
      <c r="Z1744" t="s">
        <v>318</v>
      </c>
    </row>
    <row r="1745" spans="1:26" x14ac:dyDescent="0.25">
      <c r="A1745" t="s">
        <v>28</v>
      </c>
      <c r="B1745" t="s">
        <v>29</v>
      </c>
      <c r="C1745" s="32">
        <v>2021</v>
      </c>
      <c r="D1745" s="32">
        <v>5</v>
      </c>
      <c r="E1745" t="s">
        <v>41</v>
      </c>
      <c r="F1745" t="s">
        <v>316</v>
      </c>
      <c r="G1745" s="31">
        <v>44165</v>
      </c>
      <c r="H1745" s="31">
        <v>44172</v>
      </c>
      <c r="I1745" s="32">
        <v>194</v>
      </c>
      <c r="J1745" t="s">
        <v>189</v>
      </c>
      <c r="K1745" t="s">
        <v>166</v>
      </c>
      <c r="L1745" t="s">
        <v>172</v>
      </c>
      <c r="M1745" t="s">
        <v>194</v>
      </c>
      <c r="O1745" t="s">
        <v>195</v>
      </c>
      <c r="P1745" t="s">
        <v>28</v>
      </c>
      <c r="Q1745" t="s">
        <v>257</v>
      </c>
      <c r="R1745" t="s">
        <v>45</v>
      </c>
      <c r="W1745" s="33">
        <v>3.47</v>
      </c>
      <c r="Y1745" t="s">
        <v>326</v>
      </c>
      <c r="Z1745" t="s">
        <v>318</v>
      </c>
    </row>
    <row r="1746" spans="1:26" x14ac:dyDescent="0.25">
      <c r="A1746" t="s">
        <v>28</v>
      </c>
      <c r="B1746" t="s">
        <v>29</v>
      </c>
      <c r="C1746" s="32">
        <v>2021</v>
      </c>
      <c r="D1746" s="32">
        <v>5</v>
      </c>
      <c r="E1746" t="s">
        <v>41</v>
      </c>
      <c r="F1746" t="s">
        <v>316</v>
      </c>
      <c r="G1746" s="31">
        <v>44165</v>
      </c>
      <c r="H1746" s="31">
        <v>44172</v>
      </c>
      <c r="I1746" s="32">
        <v>195</v>
      </c>
      <c r="J1746" t="s">
        <v>189</v>
      </c>
      <c r="K1746" t="s">
        <v>166</v>
      </c>
      <c r="L1746" t="s">
        <v>204</v>
      </c>
      <c r="M1746" t="s">
        <v>194</v>
      </c>
      <c r="O1746" t="s">
        <v>195</v>
      </c>
      <c r="P1746" t="s">
        <v>28</v>
      </c>
      <c r="Q1746" t="s">
        <v>257</v>
      </c>
      <c r="R1746" t="s">
        <v>45</v>
      </c>
      <c r="W1746" s="33">
        <v>0.67</v>
      </c>
      <c r="Y1746" t="s">
        <v>326</v>
      </c>
      <c r="Z1746" t="s">
        <v>318</v>
      </c>
    </row>
    <row r="1747" spans="1:26" x14ac:dyDescent="0.25">
      <c r="A1747" t="s">
        <v>28</v>
      </c>
      <c r="B1747" t="s">
        <v>29</v>
      </c>
      <c r="C1747" s="32">
        <v>2021</v>
      </c>
      <c r="D1747" s="32">
        <v>5</v>
      </c>
      <c r="E1747" t="s">
        <v>41</v>
      </c>
      <c r="F1747" t="s">
        <v>316</v>
      </c>
      <c r="G1747" s="31">
        <v>44165</v>
      </c>
      <c r="H1747" s="31">
        <v>44172</v>
      </c>
      <c r="I1747" s="32">
        <v>196</v>
      </c>
      <c r="J1747" t="s">
        <v>189</v>
      </c>
      <c r="K1747" t="s">
        <v>166</v>
      </c>
      <c r="L1747" t="s">
        <v>205</v>
      </c>
      <c r="M1747" t="s">
        <v>194</v>
      </c>
      <c r="O1747" t="s">
        <v>195</v>
      </c>
      <c r="P1747" t="s">
        <v>28</v>
      </c>
      <c r="Q1747" t="s">
        <v>257</v>
      </c>
      <c r="R1747" t="s">
        <v>45</v>
      </c>
      <c r="W1747" s="33">
        <v>12.29</v>
      </c>
      <c r="Y1747" t="s">
        <v>326</v>
      </c>
      <c r="Z1747" t="s">
        <v>318</v>
      </c>
    </row>
    <row r="1748" spans="1:26" x14ac:dyDescent="0.25">
      <c r="A1748" t="s">
        <v>28</v>
      </c>
      <c r="B1748" t="s">
        <v>29</v>
      </c>
      <c r="C1748" s="32">
        <v>2021</v>
      </c>
      <c r="D1748" s="32">
        <v>5</v>
      </c>
      <c r="E1748" t="s">
        <v>41</v>
      </c>
      <c r="F1748" t="s">
        <v>316</v>
      </c>
      <c r="G1748" s="31">
        <v>44165</v>
      </c>
      <c r="H1748" s="31">
        <v>44172</v>
      </c>
      <c r="I1748" s="32">
        <v>197</v>
      </c>
      <c r="J1748" t="s">
        <v>189</v>
      </c>
      <c r="K1748" t="s">
        <v>166</v>
      </c>
      <c r="L1748" t="s">
        <v>207</v>
      </c>
      <c r="M1748" t="s">
        <v>194</v>
      </c>
      <c r="O1748" t="s">
        <v>195</v>
      </c>
      <c r="P1748" t="s">
        <v>28</v>
      </c>
      <c r="Q1748" t="s">
        <v>257</v>
      </c>
      <c r="R1748" t="s">
        <v>45</v>
      </c>
      <c r="W1748" s="33">
        <v>0.31</v>
      </c>
      <c r="Y1748" t="s">
        <v>326</v>
      </c>
      <c r="Z1748" t="s">
        <v>318</v>
      </c>
    </row>
    <row r="1749" spans="1:26" x14ac:dyDescent="0.25">
      <c r="A1749" t="s">
        <v>28</v>
      </c>
      <c r="B1749" t="s">
        <v>29</v>
      </c>
      <c r="C1749" s="32">
        <v>2021</v>
      </c>
      <c r="D1749" s="32">
        <v>5</v>
      </c>
      <c r="E1749" t="s">
        <v>41</v>
      </c>
      <c r="F1749" t="s">
        <v>316</v>
      </c>
      <c r="G1749" s="31">
        <v>44165</v>
      </c>
      <c r="H1749" s="31">
        <v>44172</v>
      </c>
      <c r="I1749" s="32">
        <v>198</v>
      </c>
      <c r="J1749" t="s">
        <v>189</v>
      </c>
      <c r="K1749" t="s">
        <v>166</v>
      </c>
      <c r="L1749" t="s">
        <v>209</v>
      </c>
      <c r="M1749" t="s">
        <v>194</v>
      </c>
      <c r="O1749" t="s">
        <v>195</v>
      </c>
      <c r="P1749" t="s">
        <v>28</v>
      </c>
      <c r="Q1749" t="s">
        <v>257</v>
      </c>
      <c r="R1749" t="s">
        <v>45</v>
      </c>
      <c r="W1749" s="33">
        <v>0.4</v>
      </c>
      <c r="Y1749" t="s">
        <v>326</v>
      </c>
      <c r="Z1749" t="s">
        <v>318</v>
      </c>
    </row>
    <row r="1750" spans="1:26" x14ac:dyDescent="0.25">
      <c r="A1750" t="s">
        <v>28</v>
      </c>
      <c r="B1750" t="s">
        <v>29</v>
      </c>
      <c r="C1750" s="32">
        <v>2021</v>
      </c>
      <c r="D1750" s="32">
        <v>5</v>
      </c>
      <c r="E1750" t="s">
        <v>41</v>
      </c>
      <c r="F1750" t="s">
        <v>316</v>
      </c>
      <c r="G1750" s="31">
        <v>44165</v>
      </c>
      <c r="H1750" s="31">
        <v>44172</v>
      </c>
      <c r="I1750" s="32">
        <v>199</v>
      </c>
      <c r="J1750" t="s">
        <v>189</v>
      </c>
      <c r="K1750" t="s">
        <v>166</v>
      </c>
      <c r="L1750" t="s">
        <v>208</v>
      </c>
      <c r="M1750" t="s">
        <v>194</v>
      </c>
      <c r="O1750" t="s">
        <v>195</v>
      </c>
      <c r="P1750" t="s">
        <v>28</v>
      </c>
      <c r="Q1750" t="s">
        <v>257</v>
      </c>
      <c r="R1750" t="s">
        <v>45</v>
      </c>
      <c r="W1750" s="33">
        <v>0</v>
      </c>
      <c r="Y1750" t="s">
        <v>326</v>
      </c>
      <c r="Z1750" t="s">
        <v>318</v>
      </c>
    </row>
    <row r="1751" spans="1:26" x14ac:dyDescent="0.25">
      <c r="A1751" t="s">
        <v>28</v>
      </c>
      <c r="B1751" t="s">
        <v>29</v>
      </c>
      <c r="C1751" s="32">
        <v>2021</v>
      </c>
      <c r="D1751" s="32">
        <v>5</v>
      </c>
      <c r="E1751" t="s">
        <v>41</v>
      </c>
      <c r="F1751" t="s">
        <v>316</v>
      </c>
      <c r="G1751" s="31">
        <v>44165</v>
      </c>
      <c r="H1751" s="31">
        <v>44172</v>
      </c>
      <c r="I1751" s="32">
        <v>201</v>
      </c>
      <c r="J1751" t="s">
        <v>254</v>
      </c>
      <c r="K1751" t="s">
        <v>166</v>
      </c>
      <c r="L1751" t="s">
        <v>198</v>
      </c>
      <c r="M1751" t="s">
        <v>194</v>
      </c>
      <c r="O1751" t="s">
        <v>195</v>
      </c>
      <c r="P1751" t="s">
        <v>28</v>
      </c>
      <c r="Q1751" t="s">
        <v>255</v>
      </c>
      <c r="R1751" t="s">
        <v>45</v>
      </c>
      <c r="W1751" s="33">
        <v>650</v>
      </c>
      <c r="Y1751" t="s">
        <v>326</v>
      </c>
      <c r="Z1751" t="s">
        <v>318</v>
      </c>
    </row>
    <row r="1752" spans="1:26" x14ac:dyDescent="0.25">
      <c r="A1752" t="s">
        <v>28</v>
      </c>
      <c r="B1752" t="s">
        <v>29</v>
      </c>
      <c r="C1752" s="32">
        <v>2021</v>
      </c>
      <c r="D1752" s="32">
        <v>5</v>
      </c>
      <c r="E1752" t="s">
        <v>41</v>
      </c>
      <c r="F1752" t="s">
        <v>316</v>
      </c>
      <c r="G1752" s="31">
        <v>44165</v>
      </c>
      <c r="H1752" s="31">
        <v>44172</v>
      </c>
      <c r="I1752" s="32">
        <v>202</v>
      </c>
      <c r="J1752" t="s">
        <v>254</v>
      </c>
      <c r="K1752" t="s">
        <v>166</v>
      </c>
      <c r="L1752" t="s">
        <v>206</v>
      </c>
      <c r="M1752" t="s">
        <v>194</v>
      </c>
      <c r="O1752" t="s">
        <v>195</v>
      </c>
      <c r="P1752" t="s">
        <v>28</v>
      </c>
      <c r="Q1752" t="s">
        <v>255</v>
      </c>
      <c r="R1752" t="s">
        <v>45</v>
      </c>
      <c r="W1752" s="33">
        <v>7.28</v>
      </c>
      <c r="Y1752" t="s">
        <v>326</v>
      </c>
      <c r="Z1752" t="s">
        <v>318</v>
      </c>
    </row>
    <row r="1753" spans="1:26" x14ac:dyDescent="0.25">
      <c r="A1753" t="s">
        <v>28</v>
      </c>
      <c r="B1753" t="s">
        <v>29</v>
      </c>
      <c r="C1753" s="32">
        <v>2021</v>
      </c>
      <c r="D1753" s="32">
        <v>5</v>
      </c>
      <c r="E1753" t="s">
        <v>41</v>
      </c>
      <c r="F1753" t="s">
        <v>316</v>
      </c>
      <c r="G1753" s="31">
        <v>44165</v>
      </c>
      <c r="H1753" s="31">
        <v>44172</v>
      </c>
      <c r="I1753" s="32">
        <v>203</v>
      </c>
      <c r="J1753" t="s">
        <v>254</v>
      </c>
      <c r="K1753" t="s">
        <v>166</v>
      </c>
      <c r="L1753" t="s">
        <v>203</v>
      </c>
      <c r="M1753" t="s">
        <v>194</v>
      </c>
      <c r="O1753" t="s">
        <v>195</v>
      </c>
      <c r="P1753" t="s">
        <v>28</v>
      </c>
      <c r="Q1753" t="s">
        <v>255</v>
      </c>
      <c r="R1753" t="s">
        <v>45</v>
      </c>
      <c r="W1753" s="33">
        <v>93.99</v>
      </c>
      <c r="Y1753" t="s">
        <v>326</v>
      </c>
      <c r="Z1753" t="s">
        <v>318</v>
      </c>
    </row>
    <row r="1754" spans="1:26" x14ac:dyDescent="0.25">
      <c r="A1754" t="s">
        <v>28</v>
      </c>
      <c r="B1754" t="s">
        <v>29</v>
      </c>
      <c r="C1754" s="32">
        <v>2021</v>
      </c>
      <c r="D1754" s="32">
        <v>5</v>
      </c>
      <c r="E1754" t="s">
        <v>41</v>
      </c>
      <c r="F1754" t="s">
        <v>316</v>
      </c>
      <c r="G1754" s="31">
        <v>44165</v>
      </c>
      <c r="H1754" s="31">
        <v>44172</v>
      </c>
      <c r="I1754" s="32">
        <v>204</v>
      </c>
      <c r="J1754" t="s">
        <v>254</v>
      </c>
      <c r="K1754" t="s">
        <v>166</v>
      </c>
      <c r="L1754" t="s">
        <v>172</v>
      </c>
      <c r="M1754" t="s">
        <v>194</v>
      </c>
      <c r="O1754" t="s">
        <v>195</v>
      </c>
      <c r="P1754" t="s">
        <v>28</v>
      </c>
      <c r="Q1754" t="s">
        <v>255</v>
      </c>
      <c r="R1754" t="s">
        <v>45</v>
      </c>
      <c r="W1754" s="33">
        <v>45.12</v>
      </c>
      <c r="Y1754" t="s">
        <v>326</v>
      </c>
      <c r="Z1754" t="s">
        <v>318</v>
      </c>
    </row>
    <row r="1755" spans="1:26" x14ac:dyDescent="0.25">
      <c r="A1755" t="s">
        <v>28</v>
      </c>
      <c r="B1755" t="s">
        <v>29</v>
      </c>
      <c r="C1755" s="32">
        <v>2021</v>
      </c>
      <c r="D1755" s="32">
        <v>5</v>
      </c>
      <c r="E1755" t="s">
        <v>41</v>
      </c>
      <c r="F1755" t="s">
        <v>316</v>
      </c>
      <c r="G1755" s="31">
        <v>44165</v>
      </c>
      <c r="H1755" s="31">
        <v>44172</v>
      </c>
      <c r="I1755" s="32">
        <v>205</v>
      </c>
      <c r="J1755" t="s">
        <v>254</v>
      </c>
      <c r="K1755" t="s">
        <v>166</v>
      </c>
      <c r="L1755" t="s">
        <v>204</v>
      </c>
      <c r="M1755" t="s">
        <v>194</v>
      </c>
      <c r="O1755" t="s">
        <v>195</v>
      </c>
      <c r="P1755" t="s">
        <v>28</v>
      </c>
      <c r="Q1755" t="s">
        <v>255</v>
      </c>
      <c r="R1755" t="s">
        <v>45</v>
      </c>
      <c r="W1755" s="33">
        <v>8.7100000000000009</v>
      </c>
      <c r="Y1755" t="s">
        <v>326</v>
      </c>
      <c r="Z1755" t="s">
        <v>318</v>
      </c>
    </row>
    <row r="1756" spans="1:26" x14ac:dyDescent="0.25">
      <c r="A1756" t="s">
        <v>28</v>
      </c>
      <c r="B1756" t="s">
        <v>29</v>
      </c>
      <c r="C1756" s="32">
        <v>2021</v>
      </c>
      <c r="D1756" s="32">
        <v>5</v>
      </c>
      <c r="E1756" t="s">
        <v>41</v>
      </c>
      <c r="F1756" t="s">
        <v>316</v>
      </c>
      <c r="G1756" s="31">
        <v>44165</v>
      </c>
      <c r="H1756" s="31">
        <v>44172</v>
      </c>
      <c r="I1756" s="32">
        <v>206</v>
      </c>
      <c r="J1756" t="s">
        <v>254</v>
      </c>
      <c r="K1756" t="s">
        <v>166</v>
      </c>
      <c r="L1756" t="s">
        <v>205</v>
      </c>
      <c r="M1756" t="s">
        <v>194</v>
      </c>
      <c r="O1756" t="s">
        <v>195</v>
      </c>
      <c r="P1756" t="s">
        <v>28</v>
      </c>
      <c r="Q1756" t="s">
        <v>255</v>
      </c>
      <c r="R1756" t="s">
        <v>45</v>
      </c>
      <c r="W1756" s="33">
        <v>159.77000000000001</v>
      </c>
      <c r="Y1756" t="s">
        <v>326</v>
      </c>
      <c r="Z1756" t="s">
        <v>318</v>
      </c>
    </row>
    <row r="1757" spans="1:26" x14ac:dyDescent="0.25">
      <c r="A1757" t="s">
        <v>28</v>
      </c>
      <c r="B1757" t="s">
        <v>29</v>
      </c>
      <c r="C1757" s="32">
        <v>2021</v>
      </c>
      <c r="D1757" s="32">
        <v>5</v>
      </c>
      <c r="E1757" t="s">
        <v>41</v>
      </c>
      <c r="F1757" t="s">
        <v>316</v>
      </c>
      <c r="G1757" s="31">
        <v>44165</v>
      </c>
      <c r="H1757" s="31">
        <v>44172</v>
      </c>
      <c r="I1757" s="32">
        <v>207</v>
      </c>
      <c r="J1757" t="s">
        <v>254</v>
      </c>
      <c r="K1757" t="s">
        <v>166</v>
      </c>
      <c r="L1757" t="s">
        <v>207</v>
      </c>
      <c r="M1757" t="s">
        <v>194</v>
      </c>
      <c r="O1757" t="s">
        <v>195</v>
      </c>
      <c r="P1757" t="s">
        <v>28</v>
      </c>
      <c r="Q1757" t="s">
        <v>255</v>
      </c>
      <c r="R1757" t="s">
        <v>45</v>
      </c>
      <c r="W1757" s="33">
        <v>3.96</v>
      </c>
      <c r="Y1757" t="s">
        <v>326</v>
      </c>
      <c r="Z1757" t="s">
        <v>318</v>
      </c>
    </row>
    <row r="1758" spans="1:26" x14ac:dyDescent="0.25">
      <c r="A1758" t="s">
        <v>28</v>
      </c>
      <c r="B1758" t="s">
        <v>29</v>
      </c>
      <c r="C1758" s="32">
        <v>2021</v>
      </c>
      <c r="D1758" s="32">
        <v>5</v>
      </c>
      <c r="E1758" t="s">
        <v>41</v>
      </c>
      <c r="F1758" t="s">
        <v>316</v>
      </c>
      <c r="G1758" s="31">
        <v>44165</v>
      </c>
      <c r="H1758" s="31">
        <v>44172</v>
      </c>
      <c r="I1758" s="32">
        <v>208</v>
      </c>
      <c r="J1758" t="s">
        <v>254</v>
      </c>
      <c r="K1758" t="s">
        <v>166</v>
      </c>
      <c r="L1758" t="s">
        <v>209</v>
      </c>
      <c r="M1758" t="s">
        <v>194</v>
      </c>
      <c r="O1758" t="s">
        <v>195</v>
      </c>
      <c r="P1758" t="s">
        <v>28</v>
      </c>
      <c r="Q1758" t="s">
        <v>255</v>
      </c>
      <c r="R1758" t="s">
        <v>45</v>
      </c>
      <c r="W1758" s="33">
        <v>5.2</v>
      </c>
      <c r="Y1758" t="s">
        <v>326</v>
      </c>
      <c r="Z1758" t="s">
        <v>318</v>
      </c>
    </row>
    <row r="1759" spans="1:26" x14ac:dyDescent="0.25">
      <c r="A1759" t="s">
        <v>28</v>
      </c>
      <c r="B1759" t="s">
        <v>29</v>
      </c>
      <c r="C1759" s="32">
        <v>2021</v>
      </c>
      <c r="D1759" s="32">
        <v>5</v>
      </c>
      <c r="E1759" t="s">
        <v>41</v>
      </c>
      <c r="F1759" t="s">
        <v>316</v>
      </c>
      <c r="G1759" s="31">
        <v>44165</v>
      </c>
      <c r="H1759" s="31">
        <v>44172</v>
      </c>
      <c r="I1759" s="32">
        <v>209</v>
      </c>
      <c r="J1759" t="s">
        <v>254</v>
      </c>
      <c r="K1759" t="s">
        <v>166</v>
      </c>
      <c r="L1759" t="s">
        <v>208</v>
      </c>
      <c r="M1759" t="s">
        <v>194</v>
      </c>
      <c r="O1759" t="s">
        <v>195</v>
      </c>
      <c r="P1759" t="s">
        <v>28</v>
      </c>
      <c r="Q1759" t="s">
        <v>255</v>
      </c>
      <c r="R1759" t="s">
        <v>45</v>
      </c>
      <c r="W1759" s="33">
        <v>0</v>
      </c>
      <c r="Y1759" t="s">
        <v>326</v>
      </c>
      <c r="Z1759" t="s">
        <v>318</v>
      </c>
    </row>
    <row r="1760" spans="1:26" x14ac:dyDescent="0.25">
      <c r="A1760" t="s">
        <v>28</v>
      </c>
      <c r="B1760" t="s">
        <v>29</v>
      </c>
      <c r="C1760" s="32">
        <v>2021</v>
      </c>
      <c r="D1760" s="32">
        <v>5</v>
      </c>
      <c r="E1760" t="s">
        <v>41</v>
      </c>
      <c r="F1760" t="s">
        <v>316</v>
      </c>
      <c r="G1760" s="31">
        <v>44165</v>
      </c>
      <c r="H1760" s="31">
        <v>44172</v>
      </c>
      <c r="I1760" s="32">
        <v>211</v>
      </c>
      <c r="J1760" t="s">
        <v>189</v>
      </c>
      <c r="K1760" t="s">
        <v>166</v>
      </c>
      <c r="L1760" t="s">
        <v>198</v>
      </c>
      <c r="M1760" t="s">
        <v>194</v>
      </c>
      <c r="O1760" t="s">
        <v>195</v>
      </c>
      <c r="P1760" t="s">
        <v>28</v>
      </c>
      <c r="Q1760" t="s">
        <v>196</v>
      </c>
      <c r="R1760" t="s">
        <v>45</v>
      </c>
      <c r="W1760" s="33">
        <v>1750</v>
      </c>
      <c r="Y1760" t="s">
        <v>327</v>
      </c>
      <c r="Z1760" t="s">
        <v>318</v>
      </c>
    </row>
    <row r="1761" spans="1:26" x14ac:dyDescent="0.25">
      <c r="A1761" t="s">
        <v>28</v>
      </c>
      <c r="B1761" t="s">
        <v>29</v>
      </c>
      <c r="C1761" s="32">
        <v>2021</v>
      </c>
      <c r="D1761" s="32">
        <v>5</v>
      </c>
      <c r="E1761" t="s">
        <v>41</v>
      </c>
      <c r="F1761" t="s">
        <v>316</v>
      </c>
      <c r="G1761" s="31">
        <v>44165</v>
      </c>
      <c r="H1761" s="31">
        <v>44172</v>
      </c>
      <c r="I1761" s="32">
        <v>212</v>
      </c>
      <c r="J1761" t="s">
        <v>189</v>
      </c>
      <c r="K1761" t="s">
        <v>166</v>
      </c>
      <c r="L1761" t="s">
        <v>206</v>
      </c>
      <c r="M1761" t="s">
        <v>194</v>
      </c>
      <c r="O1761" t="s">
        <v>195</v>
      </c>
      <c r="P1761" t="s">
        <v>28</v>
      </c>
      <c r="Q1761" t="s">
        <v>196</v>
      </c>
      <c r="R1761" t="s">
        <v>45</v>
      </c>
      <c r="W1761" s="33">
        <v>19.600000000000001</v>
      </c>
      <c r="Y1761" t="s">
        <v>327</v>
      </c>
      <c r="Z1761" t="s">
        <v>318</v>
      </c>
    </row>
    <row r="1762" spans="1:26" x14ac:dyDescent="0.25">
      <c r="A1762" t="s">
        <v>28</v>
      </c>
      <c r="B1762" t="s">
        <v>29</v>
      </c>
      <c r="C1762" s="32">
        <v>2021</v>
      </c>
      <c r="D1762" s="32">
        <v>5</v>
      </c>
      <c r="E1762" t="s">
        <v>41</v>
      </c>
      <c r="F1762" t="s">
        <v>316</v>
      </c>
      <c r="G1762" s="31">
        <v>44165</v>
      </c>
      <c r="H1762" s="31">
        <v>44172</v>
      </c>
      <c r="I1762" s="32">
        <v>213</v>
      </c>
      <c r="J1762" t="s">
        <v>189</v>
      </c>
      <c r="K1762" t="s">
        <v>166</v>
      </c>
      <c r="L1762" t="s">
        <v>203</v>
      </c>
      <c r="M1762" t="s">
        <v>194</v>
      </c>
      <c r="O1762" t="s">
        <v>195</v>
      </c>
      <c r="P1762" t="s">
        <v>28</v>
      </c>
      <c r="Q1762" t="s">
        <v>196</v>
      </c>
      <c r="R1762" t="s">
        <v>45</v>
      </c>
      <c r="W1762" s="33">
        <v>191.8</v>
      </c>
      <c r="Y1762" t="s">
        <v>327</v>
      </c>
      <c r="Z1762" t="s">
        <v>318</v>
      </c>
    </row>
    <row r="1763" spans="1:26" x14ac:dyDescent="0.25">
      <c r="A1763" t="s">
        <v>28</v>
      </c>
      <c r="B1763" t="s">
        <v>29</v>
      </c>
      <c r="C1763" s="32">
        <v>2021</v>
      </c>
      <c r="D1763" s="32">
        <v>5</v>
      </c>
      <c r="E1763" t="s">
        <v>41</v>
      </c>
      <c r="F1763" t="s">
        <v>316</v>
      </c>
      <c r="G1763" s="31">
        <v>44165</v>
      </c>
      <c r="H1763" s="31">
        <v>44172</v>
      </c>
      <c r="I1763" s="32">
        <v>214</v>
      </c>
      <c r="J1763" t="s">
        <v>189</v>
      </c>
      <c r="K1763" t="s">
        <v>166</v>
      </c>
      <c r="L1763" t="s">
        <v>172</v>
      </c>
      <c r="M1763" t="s">
        <v>194</v>
      </c>
      <c r="O1763" t="s">
        <v>195</v>
      </c>
      <c r="P1763" t="s">
        <v>28</v>
      </c>
      <c r="Q1763" t="s">
        <v>196</v>
      </c>
      <c r="R1763" t="s">
        <v>45</v>
      </c>
      <c r="W1763" s="33">
        <v>131.21</v>
      </c>
      <c r="Y1763" t="s">
        <v>327</v>
      </c>
      <c r="Z1763" t="s">
        <v>318</v>
      </c>
    </row>
    <row r="1764" spans="1:26" x14ac:dyDescent="0.25">
      <c r="A1764" t="s">
        <v>28</v>
      </c>
      <c r="B1764" t="s">
        <v>29</v>
      </c>
      <c r="C1764" s="32">
        <v>2021</v>
      </c>
      <c r="D1764" s="32">
        <v>5</v>
      </c>
      <c r="E1764" t="s">
        <v>41</v>
      </c>
      <c r="F1764" t="s">
        <v>316</v>
      </c>
      <c r="G1764" s="31">
        <v>44165</v>
      </c>
      <c r="H1764" s="31">
        <v>44172</v>
      </c>
      <c r="I1764" s="32">
        <v>215</v>
      </c>
      <c r="J1764" t="s">
        <v>189</v>
      </c>
      <c r="K1764" t="s">
        <v>166</v>
      </c>
      <c r="L1764" t="s">
        <v>204</v>
      </c>
      <c r="M1764" t="s">
        <v>194</v>
      </c>
      <c r="O1764" t="s">
        <v>195</v>
      </c>
      <c r="P1764" t="s">
        <v>28</v>
      </c>
      <c r="Q1764" t="s">
        <v>196</v>
      </c>
      <c r="R1764" t="s">
        <v>45</v>
      </c>
      <c r="W1764" s="33">
        <v>23.45</v>
      </c>
      <c r="Y1764" t="s">
        <v>327</v>
      </c>
      <c r="Z1764" t="s">
        <v>318</v>
      </c>
    </row>
    <row r="1765" spans="1:26" x14ac:dyDescent="0.25">
      <c r="A1765" t="s">
        <v>28</v>
      </c>
      <c r="B1765" t="s">
        <v>29</v>
      </c>
      <c r="C1765" s="32">
        <v>2021</v>
      </c>
      <c r="D1765" s="32">
        <v>5</v>
      </c>
      <c r="E1765" t="s">
        <v>41</v>
      </c>
      <c r="F1765" t="s">
        <v>316</v>
      </c>
      <c r="G1765" s="31">
        <v>44165</v>
      </c>
      <c r="H1765" s="31">
        <v>44172</v>
      </c>
      <c r="I1765" s="32">
        <v>216</v>
      </c>
      <c r="J1765" t="s">
        <v>189</v>
      </c>
      <c r="K1765" t="s">
        <v>166</v>
      </c>
      <c r="L1765" t="s">
        <v>205</v>
      </c>
      <c r="M1765" t="s">
        <v>194</v>
      </c>
      <c r="O1765" t="s">
        <v>195</v>
      </c>
      <c r="P1765" t="s">
        <v>28</v>
      </c>
      <c r="Q1765" t="s">
        <v>196</v>
      </c>
      <c r="R1765" t="s">
        <v>45</v>
      </c>
      <c r="W1765" s="33">
        <v>240.45</v>
      </c>
      <c r="Y1765" t="s">
        <v>327</v>
      </c>
      <c r="Z1765" t="s">
        <v>318</v>
      </c>
    </row>
    <row r="1766" spans="1:26" x14ac:dyDescent="0.25">
      <c r="A1766" t="s">
        <v>28</v>
      </c>
      <c r="B1766" t="s">
        <v>29</v>
      </c>
      <c r="C1766" s="32">
        <v>2021</v>
      </c>
      <c r="D1766" s="32">
        <v>5</v>
      </c>
      <c r="E1766" t="s">
        <v>41</v>
      </c>
      <c r="F1766" t="s">
        <v>316</v>
      </c>
      <c r="G1766" s="31">
        <v>44165</v>
      </c>
      <c r="H1766" s="31">
        <v>44172</v>
      </c>
      <c r="I1766" s="32">
        <v>217</v>
      </c>
      <c r="J1766" t="s">
        <v>189</v>
      </c>
      <c r="K1766" t="s">
        <v>166</v>
      </c>
      <c r="L1766" t="s">
        <v>207</v>
      </c>
      <c r="M1766" t="s">
        <v>194</v>
      </c>
      <c r="O1766" t="s">
        <v>195</v>
      </c>
      <c r="P1766" t="s">
        <v>28</v>
      </c>
      <c r="Q1766" t="s">
        <v>196</v>
      </c>
      <c r="R1766" t="s">
        <v>45</v>
      </c>
      <c r="W1766" s="33">
        <v>10.68</v>
      </c>
      <c r="Y1766" t="s">
        <v>327</v>
      </c>
      <c r="Z1766" t="s">
        <v>318</v>
      </c>
    </row>
    <row r="1767" spans="1:26" x14ac:dyDescent="0.25">
      <c r="A1767" t="s">
        <v>28</v>
      </c>
      <c r="B1767" t="s">
        <v>29</v>
      </c>
      <c r="C1767" s="32">
        <v>2021</v>
      </c>
      <c r="D1767" s="32">
        <v>5</v>
      </c>
      <c r="E1767" t="s">
        <v>41</v>
      </c>
      <c r="F1767" t="s">
        <v>316</v>
      </c>
      <c r="G1767" s="31">
        <v>44165</v>
      </c>
      <c r="H1767" s="31">
        <v>44172</v>
      </c>
      <c r="I1767" s="32">
        <v>218</v>
      </c>
      <c r="J1767" t="s">
        <v>189</v>
      </c>
      <c r="K1767" t="s">
        <v>166</v>
      </c>
      <c r="L1767" t="s">
        <v>209</v>
      </c>
      <c r="M1767" t="s">
        <v>194</v>
      </c>
      <c r="O1767" t="s">
        <v>195</v>
      </c>
      <c r="P1767" t="s">
        <v>28</v>
      </c>
      <c r="Q1767" t="s">
        <v>196</v>
      </c>
      <c r="R1767" t="s">
        <v>45</v>
      </c>
      <c r="W1767" s="33">
        <v>0</v>
      </c>
      <c r="Y1767" t="s">
        <v>327</v>
      </c>
      <c r="Z1767" t="s">
        <v>318</v>
      </c>
    </row>
    <row r="1768" spans="1:26" x14ac:dyDescent="0.25">
      <c r="A1768" t="s">
        <v>28</v>
      </c>
      <c r="B1768" t="s">
        <v>29</v>
      </c>
      <c r="C1768" s="32">
        <v>2021</v>
      </c>
      <c r="D1768" s="32">
        <v>5</v>
      </c>
      <c r="E1768" t="s">
        <v>41</v>
      </c>
      <c r="F1768" t="s">
        <v>316</v>
      </c>
      <c r="G1768" s="31">
        <v>44165</v>
      </c>
      <c r="H1768" s="31">
        <v>44172</v>
      </c>
      <c r="I1768" s="32">
        <v>219</v>
      </c>
      <c r="J1768" t="s">
        <v>189</v>
      </c>
      <c r="K1768" t="s">
        <v>166</v>
      </c>
      <c r="L1768" t="s">
        <v>208</v>
      </c>
      <c r="M1768" t="s">
        <v>194</v>
      </c>
      <c r="O1768" t="s">
        <v>195</v>
      </c>
      <c r="P1768" t="s">
        <v>28</v>
      </c>
      <c r="Q1768" t="s">
        <v>196</v>
      </c>
      <c r="R1768" t="s">
        <v>45</v>
      </c>
      <c r="W1768" s="33">
        <v>61.25</v>
      </c>
      <c r="Y1768" t="s">
        <v>327</v>
      </c>
      <c r="Z1768" t="s">
        <v>318</v>
      </c>
    </row>
    <row r="1769" spans="1:26" x14ac:dyDescent="0.25">
      <c r="A1769" t="s">
        <v>28</v>
      </c>
      <c r="B1769" t="s">
        <v>29</v>
      </c>
      <c r="C1769" s="32">
        <v>2021</v>
      </c>
      <c r="D1769" s="32">
        <v>5</v>
      </c>
      <c r="E1769" t="s">
        <v>41</v>
      </c>
      <c r="F1769" t="s">
        <v>316</v>
      </c>
      <c r="G1769" s="31">
        <v>44165</v>
      </c>
      <c r="H1769" s="31">
        <v>44172</v>
      </c>
      <c r="I1769" s="32">
        <v>221</v>
      </c>
      <c r="J1769" t="s">
        <v>189</v>
      </c>
      <c r="K1769" t="s">
        <v>166</v>
      </c>
      <c r="L1769" t="s">
        <v>198</v>
      </c>
      <c r="M1769" t="s">
        <v>194</v>
      </c>
      <c r="O1769" t="s">
        <v>195</v>
      </c>
      <c r="P1769" t="s">
        <v>28</v>
      </c>
      <c r="Q1769" t="s">
        <v>257</v>
      </c>
      <c r="R1769" t="s">
        <v>45</v>
      </c>
      <c r="W1769" s="33">
        <v>275</v>
      </c>
      <c r="Y1769" t="s">
        <v>327</v>
      </c>
      <c r="Z1769" t="s">
        <v>318</v>
      </c>
    </row>
    <row r="1770" spans="1:26" x14ac:dyDescent="0.25">
      <c r="A1770" t="s">
        <v>28</v>
      </c>
      <c r="B1770" t="s">
        <v>29</v>
      </c>
      <c r="C1770" s="32">
        <v>2021</v>
      </c>
      <c r="D1770" s="32">
        <v>5</v>
      </c>
      <c r="E1770" t="s">
        <v>41</v>
      </c>
      <c r="F1770" t="s">
        <v>316</v>
      </c>
      <c r="G1770" s="31">
        <v>44165</v>
      </c>
      <c r="H1770" s="31">
        <v>44172</v>
      </c>
      <c r="I1770" s="32">
        <v>222</v>
      </c>
      <c r="J1770" t="s">
        <v>189</v>
      </c>
      <c r="K1770" t="s">
        <v>166</v>
      </c>
      <c r="L1770" t="s">
        <v>206</v>
      </c>
      <c r="M1770" t="s">
        <v>194</v>
      </c>
      <c r="O1770" t="s">
        <v>195</v>
      </c>
      <c r="P1770" t="s">
        <v>28</v>
      </c>
      <c r="Q1770" t="s">
        <v>257</v>
      </c>
      <c r="R1770" t="s">
        <v>45</v>
      </c>
      <c r="W1770" s="33">
        <v>3.08</v>
      </c>
      <c r="Y1770" t="s">
        <v>327</v>
      </c>
      <c r="Z1770" t="s">
        <v>318</v>
      </c>
    </row>
    <row r="1771" spans="1:26" x14ac:dyDescent="0.25">
      <c r="A1771" t="s">
        <v>28</v>
      </c>
      <c r="B1771" t="s">
        <v>29</v>
      </c>
      <c r="C1771" s="32">
        <v>2021</v>
      </c>
      <c r="D1771" s="32">
        <v>5</v>
      </c>
      <c r="E1771" t="s">
        <v>41</v>
      </c>
      <c r="F1771" t="s">
        <v>316</v>
      </c>
      <c r="G1771" s="31">
        <v>44165</v>
      </c>
      <c r="H1771" s="31">
        <v>44172</v>
      </c>
      <c r="I1771" s="32">
        <v>223</v>
      </c>
      <c r="J1771" t="s">
        <v>189</v>
      </c>
      <c r="K1771" t="s">
        <v>166</v>
      </c>
      <c r="L1771" t="s">
        <v>203</v>
      </c>
      <c r="M1771" t="s">
        <v>194</v>
      </c>
      <c r="O1771" t="s">
        <v>195</v>
      </c>
      <c r="P1771" t="s">
        <v>28</v>
      </c>
      <c r="Q1771" t="s">
        <v>257</v>
      </c>
      <c r="R1771" t="s">
        <v>45</v>
      </c>
      <c r="W1771" s="33">
        <v>30.14</v>
      </c>
      <c r="Y1771" t="s">
        <v>327</v>
      </c>
      <c r="Z1771" t="s">
        <v>318</v>
      </c>
    </row>
    <row r="1772" spans="1:26" x14ac:dyDescent="0.25">
      <c r="A1772" t="s">
        <v>28</v>
      </c>
      <c r="B1772" t="s">
        <v>29</v>
      </c>
      <c r="C1772" s="32">
        <v>2021</v>
      </c>
      <c r="D1772" s="32">
        <v>5</v>
      </c>
      <c r="E1772" t="s">
        <v>41</v>
      </c>
      <c r="F1772" t="s">
        <v>316</v>
      </c>
      <c r="G1772" s="31">
        <v>44165</v>
      </c>
      <c r="H1772" s="31">
        <v>44172</v>
      </c>
      <c r="I1772" s="32">
        <v>224</v>
      </c>
      <c r="J1772" t="s">
        <v>189</v>
      </c>
      <c r="K1772" t="s">
        <v>166</v>
      </c>
      <c r="L1772" t="s">
        <v>172</v>
      </c>
      <c r="M1772" t="s">
        <v>194</v>
      </c>
      <c r="O1772" t="s">
        <v>195</v>
      </c>
      <c r="P1772" t="s">
        <v>28</v>
      </c>
      <c r="Q1772" t="s">
        <v>257</v>
      </c>
      <c r="R1772" t="s">
        <v>45</v>
      </c>
      <c r="W1772" s="33">
        <v>20.62</v>
      </c>
      <c r="Y1772" t="s">
        <v>327</v>
      </c>
      <c r="Z1772" t="s">
        <v>318</v>
      </c>
    </row>
    <row r="1773" spans="1:26" x14ac:dyDescent="0.25">
      <c r="A1773" t="s">
        <v>28</v>
      </c>
      <c r="B1773" t="s">
        <v>29</v>
      </c>
      <c r="C1773" s="32">
        <v>2021</v>
      </c>
      <c r="D1773" s="32">
        <v>5</v>
      </c>
      <c r="E1773" t="s">
        <v>41</v>
      </c>
      <c r="F1773" t="s">
        <v>316</v>
      </c>
      <c r="G1773" s="31">
        <v>44165</v>
      </c>
      <c r="H1773" s="31">
        <v>44172</v>
      </c>
      <c r="I1773" s="32">
        <v>225</v>
      </c>
      <c r="J1773" t="s">
        <v>189</v>
      </c>
      <c r="K1773" t="s">
        <v>166</v>
      </c>
      <c r="L1773" t="s">
        <v>204</v>
      </c>
      <c r="M1773" t="s">
        <v>194</v>
      </c>
      <c r="O1773" t="s">
        <v>195</v>
      </c>
      <c r="P1773" t="s">
        <v>28</v>
      </c>
      <c r="Q1773" t="s">
        <v>257</v>
      </c>
      <c r="R1773" t="s">
        <v>45</v>
      </c>
      <c r="W1773" s="33">
        <v>3.69</v>
      </c>
      <c r="Y1773" t="s">
        <v>327</v>
      </c>
      <c r="Z1773" t="s">
        <v>318</v>
      </c>
    </row>
    <row r="1774" spans="1:26" x14ac:dyDescent="0.25">
      <c r="A1774" t="s">
        <v>28</v>
      </c>
      <c r="B1774" t="s">
        <v>29</v>
      </c>
      <c r="C1774" s="32">
        <v>2021</v>
      </c>
      <c r="D1774" s="32">
        <v>5</v>
      </c>
      <c r="E1774" t="s">
        <v>41</v>
      </c>
      <c r="F1774" t="s">
        <v>316</v>
      </c>
      <c r="G1774" s="31">
        <v>44165</v>
      </c>
      <c r="H1774" s="31">
        <v>44172</v>
      </c>
      <c r="I1774" s="32">
        <v>226</v>
      </c>
      <c r="J1774" t="s">
        <v>189</v>
      </c>
      <c r="K1774" t="s">
        <v>166</v>
      </c>
      <c r="L1774" t="s">
        <v>205</v>
      </c>
      <c r="M1774" t="s">
        <v>194</v>
      </c>
      <c r="O1774" t="s">
        <v>195</v>
      </c>
      <c r="P1774" t="s">
        <v>28</v>
      </c>
      <c r="Q1774" t="s">
        <v>257</v>
      </c>
      <c r="R1774" t="s">
        <v>45</v>
      </c>
      <c r="W1774" s="33">
        <v>37.79</v>
      </c>
      <c r="Y1774" t="s">
        <v>327</v>
      </c>
      <c r="Z1774" t="s">
        <v>318</v>
      </c>
    </row>
    <row r="1775" spans="1:26" x14ac:dyDescent="0.25">
      <c r="A1775" t="s">
        <v>28</v>
      </c>
      <c r="B1775" t="s">
        <v>29</v>
      </c>
      <c r="C1775" s="32">
        <v>2021</v>
      </c>
      <c r="D1775" s="32">
        <v>5</v>
      </c>
      <c r="E1775" t="s">
        <v>41</v>
      </c>
      <c r="F1775" t="s">
        <v>316</v>
      </c>
      <c r="G1775" s="31">
        <v>44165</v>
      </c>
      <c r="H1775" s="31">
        <v>44172</v>
      </c>
      <c r="I1775" s="32">
        <v>227</v>
      </c>
      <c r="J1775" t="s">
        <v>189</v>
      </c>
      <c r="K1775" t="s">
        <v>166</v>
      </c>
      <c r="L1775" t="s">
        <v>207</v>
      </c>
      <c r="M1775" t="s">
        <v>194</v>
      </c>
      <c r="O1775" t="s">
        <v>195</v>
      </c>
      <c r="P1775" t="s">
        <v>28</v>
      </c>
      <c r="Q1775" t="s">
        <v>257</v>
      </c>
      <c r="R1775" t="s">
        <v>45</v>
      </c>
      <c r="W1775" s="33">
        <v>1.68</v>
      </c>
      <c r="Y1775" t="s">
        <v>327</v>
      </c>
      <c r="Z1775" t="s">
        <v>318</v>
      </c>
    </row>
    <row r="1776" spans="1:26" x14ac:dyDescent="0.25">
      <c r="A1776" t="s">
        <v>28</v>
      </c>
      <c r="B1776" t="s">
        <v>29</v>
      </c>
      <c r="C1776" s="32">
        <v>2021</v>
      </c>
      <c r="D1776" s="32">
        <v>5</v>
      </c>
      <c r="E1776" t="s">
        <v>41</v>
      </c>
      <c r="F1776" t="s">
        <v>316</v>
      </c>
      <c r="G1776" s="31">
        <v>44165</v>
      </c>
      <c r="H1776" s="31">
        <v>44172</v>
      </c>
      <c r="I1776" s="32">
        <v>228</v>
      </c>
      <c r="J1776" t="s">
        <v>189</v>
      </c>
      <c r="K1776" t="s">
        <v>166</v>
      </c>
      <c r="L1776" t="s">
        <v>209</v>
      </c>
      <c r="M1776" t="s">
        <v>194</v>
      </c>
      <c r="O1776" t="s">
        <v>195</v>
      </c>
      <c r="P1776" t="s">
        <v>28</v>
      </c>
      <c r="Q1776" t="s">
        <v>257</v>
      </c>
      <c r="R1776" t="s">
        <v>45</v>
      </c>
      <c r="W1776" s="33">
        <v>0</v>
      </c>
      <c r="Y1776" t="s">
        <v>327</v>
      </c>
      <c r="Z1776" t="s">
        <v>318</v>
      </c>
    </row>
    <row r="1777" spans="1:26" x14ac:dyDescent="0.25">
      <c r="A1777" t="s">
        <v>28</v>
      </c>
      <c r="B1777" t="s">
        <v>29</v>
      </c>
      <c r="C1777" s="32">
        <v>2021</v>
      </c>
      <c r="D1777" s="32">
        <v>5</v>
      </c>
      <c r="E1777" t="s">
        <v>41</v>
      </c>
      <c r="F1777" t="s">
        <v>316</v>
      </c>
      <c r="G1777" s="31">
        <v>44165</v>
      </c>
      <c r="H1777" s="31">
        <v>44172</v>
      </c>
      <c r="I1777" s="32">
        <v>229</v>
      </c>
      <c r="J1777" t="s">
        <v>189</v>
      </c>
      <c r="K1777" t="s">
        <v>166</v>
      </c>
      <c r="L1777" t="s">
        <v>208</v>
      </c>
      <c r="M1777" t="s">
        <v>194</v>
      </c>
      <c r="O1777" t="s">
        <v>195</v>
      </c>
      <c r="P1777" t="s">
        <v>28</v>
      </c>
      <c r="Q1777" t="s">
        <v>257</v>
      </c>
      <c r="R1777" t="s">
        <v>45</v>
      </c>
      <c r="W1777" s="33">
        <v>9.6300000000000008</v>
      </c>
      <c r="Y1777" t="s">
        <v>327</v>
      </c>
      <c r="Z1777" t="s">
        <v>318</v>
      </c>
    </row>
    <row r="1778" spans="1:26" x14ac:dyDescent="0.25">
      <c r="A1778" t="s">
        <v>28</v>
      </c>
      <c r="B1778" t="s">
        <v>29</v>
      </c>
      <c r="C1778" s="32">
        <v>2021</v>
      </c>
      <c r="D1778" s="32">
        <v>5</v>
      </c>
      <c r="E1778" t="s">
        <v>41</v>
      </c>
      <c r="F1778" t="s">
        <v>316</v>
      </c>
      <c r="G1778" s="31">
        <v>44165</v>
      </c>
      <c r="H1778" s="31">
        <v>44172</v>
      </c>
      <c r="I1778" s="32">
        <v>231</v>
      </c>
      <c r="J1778" t="s">
        <v>254</v>
      </c>
      <c r="K1778" t="s">
        <v>166</v>
      </c>
      <c r="L1778" t="s">
        <v>198</v>
      </c>
      <c r="M1778" t="s">
        <v>194</v>
      </c>
      <c r="O1778" t="s">
        <v>195</v>
      </c>
      <c r="P1778" t="s">
        <v>28</v>
      </c>
      <c r="Q1778" t="s">
        <v>255</v>
      </c>
      <c r="R1778" t="s">
        <v>45</v>
      </c>
      <c r="W1778" s="33">
        <v>475</v>
      </c>
      <c r="Y1778" t="s">
        <v>327</v>
      </c>
      <c r="Z1778" t="s">
        <v>318</v>
      </c>
    </row>
    <row r="1779" spans="1:26" x14ac:dyDescent="0.25">
      <c r="A1779" t="s">
        <v>28</v>
      </c>
      <c r="B1779" t="s">
        <v>29</v>
      </c>
      <c r="C1779" s="32">
        <v>2021</v>
      </c>
      <c r="D1779" s="32">
        <v>5</v>
      </c>
      <c r="E1779" t="s">
        <v>41</v>
      </c>
      <c r="F1779" t="s">
        <v>316</v>
      </c>
      <c r="G1779" s="31">
        <v>44165</v>
      </c>
      <c r="H1779" s="31">
        <v>44172</v>
      </c>
      <c r="I1779" s="32">
        <v>232</v>
      </c>
      <c r="J1779" t="s">
        <v>254</v>
      </c>
      <c r="K1779" t="s">
        <v>166</v>
      </c>
      <c r="L1779" t="s">
        <v>206</v>
      </c>
      <c r="M1779" t="s">
        <v>194</v>
      </c>
      <c r="O1779" t="s">
        <v>195</v>
      </c>
      <c r="P1779" t="s">
        <v>28</v>
      </c>
      <c r="Q1779" t="s">
        <v>255</v>
      </c>
      <c r="R1779" t="s">
        <v>45</v>
      </c>
      <c r="W1779" s="33">
        <v>5.32</v>
      </c>
      <c r="Y1779" t="s">
        <v>327</v>
      </c>
      <c r="Z1779" t="s">
        <v>318</v>
      </c>
    </row>
    <row r="1780" spans="1:26" x14ac:dyDescent="0.25">
      <c r="A1780" t="s">
        <v>28</v>
      </c>
      <c r="B1780" t="s">
        <v>29</v>
      </c>
      <c r="C1780" s="32">
        <v>2021</v>
      </c>
      <c r="D1780" s="32">
        <v>5</v>
      </c>
      <c r="E1780" t="s">
        <v>41</v>
      </c>
      <c r="F1780" t="s">
        <v>316</v>
      </c>
      <c r="G1780" s="31">
        <v>44165</v>
      </c>
      <c r="H1780" s="31">
        <v>44172</v>
      </c>
      <c r="I1780" s="32">
        <v>233</v>
      </c>
      <c r="J1780" t="s">
        <v>254</v>
      </c>
      <c r="K1780" t="s">
        <v>166</v>
      </c>
      <c r="L1780" t="s">
        <v>203</v>
      </c>
      <c r="M1780" t="s">
        <v>194</v>
      </c>
      <c r="O1780" t="s">
        <v>195</v>
      </c>
      <c r="P1780" t="s">
        <v>28</v>
      </c>
      <c r="Q1780" t="s">
        <v>255</v>
      </c>
      <c r="R1780" t="s">
        <v>45</v>
      </c>
      <c r="W1780" s="33">
        <v>52.06</v>
      </c>
      <c r="Y1780" t="s">
        <v>327</v>
      </c>
      <c r="Z1780" t="s">
        <v>318</v>
      </c>
    </row>
    <row r="1781" spans="1:26" x14ac:dyDescent="0.25">
      <c r="A1781" t="s">
        <v>28</v>
      </c>
      <c r="B1781" t="s">
        <v>29</v>
      </c>
      <c r="C1781" s="32">
        <v>2021</v>
      </c>
      <c r="D1781" s="32">
        <v>5</v>
      </c>
      <c r="E1781" t="s">
        <v>41</v>
      </c>
      <c r="F1781" t="s">
        <v>316</v>
      </c>
      <c r="G1781" s="31">
        <v>44165</v>
      </c>
      <c r="H1781" s="31">
        <v>44172</v>
      </c>
      <c r="I1781" s="32">
        <v>234</v>
      </c>
      <c r="J1781" t="s">
        <v>254</v>
      </c>
      <c r="K1781" t="s">
        <v>166</v>
      </c>
      <c r="L1781" t="s">
        <v>172</v>
      </c>
      <c r="M1781" t="s">
        <v>194</v>
      </c>
      <c r="O1781" t="s">
        <v>195</v>
      </c>
      <c r="P1781" t="s">
        <v>28</v>
      </c>
      <c r="Q1781" t="s">
        <v>255</v>
      </c>
      <c r="R1781" t="s">
        <v>45</v>
      </c>
      <c r="W1781" s="33">
        <v>35.61</v>
      </c>
      <c r="Y1781" t="s">
        <v>327</v>
      </c>
      <c r="Z1781" t="s">
        <v>318</v>
      </c>
    </row>
    <row r="1782" spans="1:26" x14ac:dyDescent="0.25">
      <c r="A1782" t="s">
        <v>28</v>
      </c>
      <c r="B1782" t="s">
        <v>29</v>
      </c>
      <c r="C1782" s="32">
        <v>2021</v>
      </c>
      <c r="D1782" s="32">
        <v>5</v>
      </c>
      <c r="E1782" t="s">
        <v>41</v>
      </c>
      <c r="F1782" t="s">
        <v>316</v>
      </c>
      <c r="G1782" s="31">
        <v>44165</v>
      </c>
      <c r="H1782" s="31">
        <v>44172</v>
      </c>
      <c r="I1782" s="32">
        <v>235</v>
      </c>
      <c r="J1782" t="s">
        <v>254</v>
      </c>
      <c r="K1782" t="s">
        <v>166</v>
      </c>
      <c r="L1782" t="s">
        <v>204</v>
      </c>
      <c r="M1782" t="s">
        <v>194</v>
      </c>
      <c r="O1782" t="s">
        <v>195</v>
      </c>
      <c r="P1782" t="s">
        <v>28</v>
      </c>
      <c r="Q1782" t="s">
        <v>255</v>
      </c>
      <c r="R1782" t="s">
        <v>45</v>
      </c>
      <c r="W1782" s="33">
        <v>6.36</v>
      </c>
      <c r="Y1782" t="s">
        <v>327</v>
      </c>
      <c r="Z1782" t="s">
        <v>318</v>
      </c>
    </row>
    <row r="1783" spans="1:26" x14ac:dyDescent="0.25">
      <c r="A1783" t="s">
        <v>28</v>
      </c>
      <c r="B1783" t="s">
        <v>29</v>
      </c>
      <c r="C1783" s="32">
        <v>2021</v>
      </c>
      <c r="D1783" s="32">
        <v>5</v>
      </c>
      <c r="E1783" t="s">
        <v>41</v>
      </c>
      <c r="F1783" t="s">
        <v>316</v>
      </c>
      <c r="G1783" s="31">
        <v>44165</v>
      </c>
      <c r="H1783" s="31">
        <v>44172</v>
      </c>
      <c r="I1783" s="32">
        <v>236</v>
      </c>
      <c r="J1783" t="s">
        <v>254</v>
      </c>
      <c r="K1783" t="s">
        <v>166</v>
      </c>
      <c r="L1783" t="s">
        <v>205</v>
      </c>
      <c r="M1783" t="s">
        <v>194</v>
      </c>
      <c r="O1783" t="s">
        <v>195</v>
      </c>
      <c r="P1783" t="s">
        <v>28</v>
      </c>
      <c r="Q1783" t="s">
        <v>255</v>
      </c>
      <c r="R1783" t="s">
        <v>45</v>
      </c>
      <c r="W1783" s="33">
        <v>65.260000000000005</v>
      </c>
      <c r="Y1783" t="s">
        <v>327</v>
      </c>
      <c r="Z1783" t="s">
        <v>318</v>
      </c>
    </row>
    <row r="1784" spans="1:26" x14ac:dyDescent="0.25">
      <c r="A1784" t="s">
        <v>28</v>
      </c>
      <c r="B1784" t="s">
        <v>29</v>
      </c>
      <c r="C1784" s="32">
        <v>2021</v>
      </c>
      <c r="D1784" s="32">
        <v>5</v>
      </c>
      <c r="E1784" t="s">
        <v>41</v>
      </c>
      <c r="F1784" t="s">
        <v>316</v>
      </c>
      <c r="G1784" s="31">
        <v>44165</v>
      </c>
      <c r="H1784" s="31">
        <v>44172</v>
      </c>
      <c r="I1784" s="32">
        <v>237</v>
      </c>
      <c r="J1784" t="s">
        <v>254</v>
      </c>
      <c r="K1784" t="s">
        <v>166</v>
      </c>
      <c r="L1784" t="s">
        <v>207</v>
      </c>
      <c r="M1784" t="s">
        <v>194</v>
      </c>
      <c r="O1784" t="s">
        <v>195</v>
      </c>
      <c r="P1784" t="s">
        <v>28</v>
      </c>
      <c r="Q1784" t="s">
        <v>255</v>
      </c>
      <c r="R1784" t="s">
        <v>45</v>
      </c>
      <c r="W1784" s="33">
        <v>2.89</v>
      </c>
      <c r="Y1784" t="s">
        <v>327</v>
      </c>
      <c r="Z1784" t="s">
        <v>318</v>
      </c>
    </row>
    <row r="1785" spans="1:26" x14ac:dyDescent="0.25">
      <c r="A1785" t="s">
        <v>28</v>
      </c>
      <c r="B1785" t="s">
        <v>29</v>
      </c>
      <c r="C1785" s="32">
        <v>2021</v>
      </c>
      <c r="D1785" s="32">
        <v>5</v>
      </c>
      <c r="E1785" t="s">
        <v>41</v>
      </c>
      <c r="F1785" t="s">
        <v>316</v>
      </c>
      <c r="G1785" s="31">
        <v>44165</v>
      </c>
      <c r="H1785" s="31">
        <v>44172</v>
      </c>
      <c r="I1785" s="32">
        <v>238</v>
      </c>
      <c r="J1785" t="s">
        <v>254</v>
      </c>
      <c r="K1785" t="s">
        <v>166</v>
      </c>
      <c r="L1785" t="s">
        <v>209</v>
      </c>
      <c r="M1785" t="s">
        <v>194</v>
      </c>
      <c r="O1785" t="s">
        <v>195</v>
      </c>
      <c r="P1785" t="s">
        <v>28</v>
      </c>
      <c r="Q1785" t="s">
        <v>255</v>
      </c>
      <c r="R1785" t="s">
        <v>45</v>
      </c>
      <c r="W1785" s="33">
        <v>0</v>
      </c>
      <c r="Y1785" t="s">
        <v>327</v>
      </c>
      <c r="Z1785" t="s">
        <v>318</v>
      </c>
    </row>
    <row r="1786" spans="1:26" x14ac:dyDescent="0.25">
      <c r="A1786" t="s">
        <v>28</v>
      </c>
      <c r="B1786" t="s">
        <v>29</v>
      </c>
      <c r="C1786" s="32">
        <v>2021</v>
      </c>
      <c r="D1786" s="32">
        <v>5</v>
      </c>
      <c r="E1786" t="s">
        <v>41</v>
      </c>
      <c r="F1786" t="s">
        <v>316</v>
      </c>
      <c r="G1786" s="31">
        <v>44165</v>
      </c>
      <c r="H1786" s="31">
        <v>44172</v>
      </c>
      <c r="I1786" s="32">
        <v>239</v>
      </c>
      <c r="J1786" t="s">
        <v>254</v>
      </c>
      <c r="K1786" t="s">
        <v>166</v>
      </c>
      <c r="L1786" t="s">
        <v>208</v>
      </c>
      <c r="M1786" t="s">
        <v>194</v>
      </c>
      <c r="O1786" t="s">
        <v>195</v>
      </c>
      <c r="P1786" t="s">
        <v>28</v>
      </c>
      <c r="Q1786" t="s">
        <v>255</v>
      </c>
      <c r="R1786" t="s">
        <v>45</v>
      </c>
      <c r="W1786" s="33">
        <v>16.62</v>
      </c>
      <c r="Y1786" t="s">
        <v>327</v>
      </c>
      <c r="Z1786" t="s">
        <v>318</v>
      </c>
    </row>
    <row r="1787" spans="1:26" x14ac:dyDescent="0.25">
      <c r="A1787" t="s">
        <v>28</v>
      </c>
      <c r="B1787" t="s">
        <v>29</v>
      </c>
      <c r="C1787" s="32">
        <v>2021</v>
      </c>
      <c r="D1787" s="32">
        <v>5</v>
      </c>
      <c r="E1787" t="s">
        <v>41</v>
      </c>
      <c r="F1787" t="s">
        <v>316</v>
      </c>
      <c r="G1787" s="31">
        <v>44165</v>
      </c>
      <c r="H1787" s="31">
        <v>44172</v>
      </c>
      <c r="I1787" s="32">
        <v>241</v>
      </c>
      <c r="J1787" t="s">
        <v>234</v>
      </c>
      <c r="K1787" t="s">
        <v>166</v>
      </c>
      <c r="L1787" t="s">
        <v>198</v>
      </c>
      <c r="M1787" t="s">
        <v>235</v>
      </c>
      <c r="O1787" t="s">
        <v>195</v>
      </c>
      <c r="P1787" t="s">
        <v>28</v>
      </c>
      <c r="Q1787" t="s">
        <v>267</v>
      </c>
      <c r="R1787" t="s">
        <v>45</v>
      </c>
      <c r="W1787" s="33">
        <v>3336.33</v>
      </c>
      <c r="Y1787" t="s">
        <v>328</v>
      </c>
      <c r="Z1787" t="s">
        <v>318</v>
      </c>
    </row>
    <row r="1788" spans="1:26" x14ac:dyDescent="0.25">
      <c r="A1788" t="s">
        <v>28</v>
      </c>
      <c r="B1788" t="s">
        <v>29</v>
      </c>
      <c r="C1788" s="32">
        <v>2021</v>
      </c>
      <c r="D1788" s="32">
        <v>5</v>
      </c>
      <c r="E1788" t="s">
        <v>41</v>
      </c>
      <c r="F1788" t="s">
        <v>316</v>
      </c>
      <c r="G1788" s="31">
        <v>44165</v>
      </c>
      <c r="H1788" s="31">
        <v>44172</v>
      </c>
      <c r="I1788" s="32">
        <v>242</v>
      </c>
      <c r="J1788" t="s">
        <v>234</v>
      </c>
      <c r="K1788" t="s">
        <v>166</v>
      </c>
      <c r="L1788" t="s">
        <v>206</v>
      </c>
      <c r="M1788" t="s">
        <v>235</v>
      </c>
      <c r="O1788" t="s">
        <v>195</v>
      </c>
      <c r="P1788" t="s">
        <v>28</v>
      </c>
      <c r="Q1788" t="s">
        <v>267</v>
      </c>
      <c r="R1788" t="s">
        <v>45</v>
      </c>
      <c r="W1788" s="33">
        <v>37.369999999999997</v>
      </c>
      <c r="Y1788" t="s">
        <v>328</v>
      </c>
      <c r="Z1788" t="s">
        <v>318</v>
      </c>
    </row>
    <row r="1789" spans="1:26" x14ac:dyDescent="0.25">
      <c r="A1789" t="s">
        <v>28</v>
      </c>
      <c r="B1789" t="s">
        <v>29</v>
      </c>
      <c r="C1789" s="32">
        <v>2021</v>
      </c>
      <c r="D1789" s="32">
        <v>5</v>
      </c>
      <c r="E1789" t="s">
        <v>41</v>
      </c>
      <c r="F1789" t="s">
        <v>316</v>
      </c>
      <c r="G1789" s="31">
        <v>44165</v>
      </c>
      <c r="H1789" s="31">
        <v>44172</v>
      </c>
      <c r="I1789" s="32">
        <v>243</v>
      </c>
      <c r="J1789" t="s">
        <v>234</v>
      </c>
      <c r="K1789" t="s">
        <v>166</v>
      </c>
      <c r="L1789" t="s">
        <v>203</v>
      </c>
      <c r="M1789" t="s">
        <v>235</v>
      </c>
      <c r="O1789" t="s">
        <v>195</v>
      </c>
      <c r="P1789" t="s">
        <v>28</v>
      </c>
      <c r="Q1789" t="s">
        <v>267</v>
      </c>
      <c r="R1789" t="s">
        <v>45</v>
      </c>
      <c r="W1789" s="33">
        <v>482.43</v>
      </c>
      <c r="Y1789" t="s">
        <v>328</v>
      </c>
      <c r="Z1789" t="s">
        <v>318</v>
      </c>
    </row>
    <row r="1790" spans="1:26" x14ac:dyDescent="0.25">
      <c r="A1790" t="s">
        <v>28</v>
      </c>
      <c r="B1790" t="s">
        <v>29</v>
      </c>
      <c r="C1790" s="32">
        <v>2021</v>
      </c>
      <c r="D1790" s="32">
        <v>5</v>
      </c>
      <c r="E1790" t="s">
        <v>41</v>
      </c>
      <c r="F1790" t="s">
        <v>316</v>
      </c>
      <c r="G1790" s="31">
        <v>44165</v>
      </c>
      <c r="H1790" s="31">
        <v>44172</v>
      </c>
      <c r="I1790" s="32">
        <v>244</v>
      </c>
      <c r="J1790" t="s">
        <v>234</v>
      </c>
      <c r="K1790" t="s">
        <v>166</v>
      </c>
      <c r="L1790" t="s">
        <v>172</v>
      </c>
      <c r="M1790" t="s">
        <v>235</v>
      </c>
      <c r="O1790" t="s">
        <v>195</v>
      </c>
      <c r="P1790" t="s">
        <v>28</v>
      </c>
      <c r="Q1790" t="s">
        <v>267</v>
      </c>
      <c r="R1790" t="s">
        <v>45</v>
      </c>
      <c r="W1790" s="33">
        <v>256.10000000000002</v>
      </c>
      <c r="Y1790" t="s">
        <v>328</v>
      </c>
      <c r="Z1790" t="s">
        <v>318</v>
      </c>
    </row>
    <row r="1791" spans="1:26" x14ac:dyDescent="0.25">
      <c r="A1791" t="s">
        <v>28</v>
      </c>
      <c r="B1791" t="s">
        <v>29</v>
      </c>
      <c r="C1791" s="32">
        <v>2021</v>
      </c>
      <c r="D1791" s="32">
        <v>5</v>
      </c>
      <c r="E1791" t="s">
        <v>41</v>
      </c>
      <c r="F1791" t="s">
        <v>316</v>
      </c>
      <c r="G1791" s="31">
        <v>44165</v>
      </c>
      <c r="H1791" s="31">
        <v>44172</v>
      </c>
      <c r="I1791" s="32">
        <v>245</v>
      </c>
      <c r="J1791" t="s">
        <v>234</v>
      </c>
      <c r="K1791" t="s">
        <v>166</v>
      </c>
      <c r="L1791" t="s">
        <v>204</v>
      </c>
      <c r="M1791" t="s">
        <v>235</v>
      </c>
      <c r="O1791" t="s">
        <v>195</v>
      </c>
      <c r="P1791" t="s">
        <v>28</v>
      </c>
      <c r="Q1791" t="s">
        <v>267</v>
      </c>
      <c r="R1791" t="s">
        <v>45</v>
      </c>
      <c r="W1791" s="33">
        <v>44.71</v>
      </c>
      <c r="Y1791" t="s">
        <v>328</v>
      </c>
      <c r="Z1791" t="s">
        <v>318</v>
      </c>
    </row>
    <row r="1792" spans="1:26" x14ac:dyDescent="0.25">
      <c r="A1792" t="s">
        <v>28</v>
      </c>
      <c r="B1792" t="s">
        <v>29</v>
      </c>
      <c r="C1792" s="32">
        <v>2021</v>
      </c>
      <c r="D1792" s="32">
        <v>5</v>
      </c>
      <c r="E1792" t="s">
        <v>41</v>
      </c>
      <c r="F1792" t="s">
        <v>316</v>
      </c>
      <c r="G1792" s="31">
        <v>44165</v>
      </c>
      <c r="H1792" s="31">
        <v>44172</v>
      </c>
      <c r="I1792" s="32">
        <v>246</v>
      </c>
      <c r="J1792" t="s">
        <v>234</v>
      </c>
      <c r="K1792" t="s">
        <v>166</v>
      </c>
      <c r="L1792" t="s">
        <v>205</v>
      </c>
      <c r="M1792" t="s">
        <v>235</v>
      </c>
      <c r="O1792" t="s">
        <v>195</v>
      </c>
      <c r="P1792" t="s">
        <v>28</v>
      </c>
      <c r="Q1792" t="s">
        <v>267</v>
      </c>
      <c r="R1792" t="s">
        <v>45</v>
      </c>
      <c r="W1792" s="33">
        <v>343.5</v>
      </c>
      <c r="Y1792" t="s">
        <v>328</v>
      </c>
      <c r="Z1792" t="s">
        <v>318</v>
      </c>
    </row>
    <row r="1793" spans="1:26" x14ac:dyDescent="0.25">
      <c r="A1793" t="s">
        <v>28</v>
      </c>
      <c r="B1793" t="s">
        <v>29</v>
      </c>
      <c r="C1793" s="32">
        <v>2021</v>
      </c>
      <c r="D1793" s="32">
        <v>5</v>
      </c>
      <c r="E1793" t="s">
        <v>41</v>
      </c>
      <c r="F1793" t="s">
        <v>316</v>
      </c>
      <c r="G1793" s="31">
        <v>44165</v>
      </c>
      <c r="H1793" s="31">
        <v>44172</v>
      </c>
      <c r="I1793" s="32">
        <v>247</v>
      </c>
      <c r="J1793" t="s">
        <v>234</v>
      </c>
      <c r="K1793" t="s">
        <v>166</v>
      </c>
      <c r="L1793" t="s">
        <v>207</v>
      </c>
      <c r="M1793" t="s">
        <v>235</v>
      </c>
      <c r="O1793" t="s">
        <v>195</v>
      </c>
      <c r="P1793" t="s">
        <v>28</v>
      </c>
      <c r="Q1793" t="s">
        <v>267</v>
      </c>
      <c r="R1793" t="s">
        <v>45</v>
      </c>
      <c r="W1793" s="33">
        <v>20.350000000000001</v>
      </c>
      <c r="Y1793" t="s">
        <v>328</v>
      </c>
      <c r="Z1793" t="s">
        <v>318</v>
      </c>
    </row>
    <row r="1794" spans="1:26" x14ac:dyDescent="0.25">
      <c r="A1794" t="s">
        <v>28</v>
      </c>
      <c r="B1794" t="s">
        <v>29</v>
      </c>
      <c r="C1794" s="32">
        <v>2021</v>
      </c>
      <c r="D1794" s="32">
        <v>5</v>
      </c>
      <c r="E1794" t="s">
        <v>41</v>
      </c>
      <c r="F1794" t="s">
        <v>316</v>
      </c>
      <c r="G1794" s="31">
        <v>44165</v>
      </c>
      <c r="H1794" s="31">
        <v>44172</v>
      </c>
      <c r="I1794" s="32">
        <v>248</v>
      </c>
      <c r="J1794" t="s">
        <v>234</v>
      </c>
      <c r="K1794" t="s">
        <v>166</v>
      </c>
      <c r="L1794" t="s">
        <v>209</v>
      </c>
      <c r="M1794" t="s">
        <v>235</v>
      </c>
      <c r="O1794" t="s">
        <v>195</v>
      </c>
      <c r="P1794" t="s">
        <v>28</v>
      </c>
      <c r="Q1794" t="s">
        <v>267</v>
      </c>
      <c r="R1794" t="s">
        <v>45</v>
      </c>
      <c r="W1794" s="33">
        <v>20</v>
      </c>
      <c r="Y1794" t="s">
        <v>328</v>
      </c>
      <c r="Z1794" t="s">
        <v>318</v>
      </c>
    </row>
    <row r="1795" spans="1:26" x14ac:dyDescent="0.25">
      <c r="A1795" t="s">
        <v>28</v>
      </c>
      <c r="B1795" t="s">
        <v>29</v>
      </c>
      <c r="C1795" s="32">
        <v>2021</v>
      </c>
      <c r="D1795" s="32">
        <v>5</v>
      </c>
      <c r="E1795" t="s">
        <v>41</v>
      </c>
      <c r="F1795" t="s">
        <v>316</v>
      </c>
      <c r="G1795" s="31">
        <v>44165</v>
      </c>
      <c r="H1795" s="31">
        <v>44172</v>
      </c>
      <c r="I1795" s="32">
        <v>249</v>
      </c>
      <c r="J1795" t="s">
        <v>234</v>
      </c>
      <c r="K1795" t="s">
        <v>166</v>
      </c>
      <c r="L1795" t="s">
        <v>208</v>
      </c>
      <c r="M1795" t="s">
        <v>235</v>
      </c>
      <c r="O1795" t="s">
        <v>195</v>
      </c>
      <c r="P1795" t="s">
        <v>28</v>
      </c>
      <c r="Q1795" t="s">
        <v>267</v>
      </c>
      <c r="R1795" t="s">
        <v>45</v>
      </c>
      <c r="W1795" s="33">
        <v>0</v>
      </c>
      <c r="Y1795" t="s">
        <v>328</v>
      </c>
      <c r="Z1795" t="s">
        <v>318</v>
      </c>
    </row>
    <row r="1796" spans="1:26" x14ac:dyDescent="0.25">
      <c r="A1796" t="s">
        <v>28</v>
      </c>
      <c r="B1796" t="s">
        <v>29</v>
      </c>
      <c r="C1796" s="32">
        <v>2021</v>
      </c>
      <c r="D1796" s="32">
        <v>5</v>
      </c>
      <c r="E1796" t="s">
        <v>41</v>
      </c>
      <c r="F1796" t="s">
        <v>316</v>
      </c>
      <c r="G1796" s="31">
        <v>44165</v>
      </c>
      <c r="H1796" s="31">
        <v>44172</v>
      </c>
      <c r="I1796" s="32">
        <v>251</v>
      </c>
      <c r="J1796" t="s">
        <v>189</v>
      </c>
      <c r="K1796" t="s">
        <v>166</v>
      </c>
      <c r="L1796" t="s">
        <v>198</v>
      </c>
      <c r="M1796" t="s">
        <v>194</v>
      </c>
      <c r="O1796" t="s">
        <v>195</v>
      </c>
      <c r="P1796" t="s">
        <v>28</v>
      </c>
      <c r="Q1796" t="s">
        <v>196</v>
      </c>
      <c r="R1796" t="s">
        <v>45</v>
      </c>
      <c r="W1796" s="33">
        <v>1850</v>
      </c>
      <c r="Y1796" t="s">
        <v>329</v>
      </c>
      <c r="Z1796" t="s">
        <v>318</v>
      </c>
    </row>
    <row r="1797" spans="1:26" x14ac:dyDescent="0.25">
      <c r="A1797" t="s">
        <v>28</v>
      </c>
      <c r="B1797" t="s">
        <v>29</v>
      </c>
      <c r="C1797" s="32">
        <v>2021</v>
      </c>
      <c r="D1797" s="32">
        <v>5</v>
      </c>
      <c r="E1797" t="s">
        <v>41</v>
      </c>
      <c r="F1797" t="s">
        <v>316</v>
      </c>
      <c r="G1797" s="31">
        <v>44165</v>
      </c>
      <c r="H1797" s="31">
        <v>44172</v>
      </c>
      <c r="I1797" s="32">
        <v>252</v>
      </c>
      <c r="J1797" t="s">
        <v>189</v>
      </c>
      <c r="K1797" t="s">
        <v>166</v>
      </c>
      <c r="L1797" t="s">
        <v>206</v>
      </c>
      <c r="M1797" t="s">
        <v>194</v>
      </c>
      <c r="O1797" t="s">
        <v>195</v>
      </c>
      <c r="P1797" t="s">
        <v>28</v>
      </c>
      <c r="Q1797" t="s">
        <v>196</v>
      </c>
      <c r="R1797" t="s">
        <v>45</v>
      </c>
      <c r="W1797" s="33">
        <v>20.72</v>
      </c>
      <c r="Y1797" t="s">
        <v>329</v>
      </c>
      <c r="Z1797" t="s">
        <v>318</v>
      </c>
    </row>
    <row r="1798" spans="1:26" x14ac:dyDescent="0.25">
      <c r="A1798" t="s">
        <v>28</v>
      </c>
      <c r="B1798" t="s">
        <v>29</v>
      </c>
      <c r="C1798" s="32">
        <v>2021</v>
      </c>
      <c r="D1798" s="32">
        <v>5</v>
      </c>
      <c r="E1798" t="s">
        <v>41</v>
      </c>
      <c r="F1798" t="s">
        <v>316</v>
      </c>
      <c r="G1798" s="31">
        <v>44165</v>
      </c>
      <c r="H1798" s="31">
        <v>44172</v>
      </c>
      <c r="I1798" s="32">
        <v>253</v>
      </c>
      <c r="J1798" t="s">
        <v>189</v>
      </c>
      <c r="K1798" t="s">
        <v>166</v>
      </c>
      <c r="L1798" t="s">
        <v>203</v>
      </c>
      <c r="M1798" t="s">
        <v>194</v>
      </c>
      <c r="O1798" t="s">
        <v>195</v>
      </c>
      <c r="P1798" t="s">
        <v>28</v>
      </c>
      <c r="Q1798" t="s">
        <v>196</v>
      </c>
      <c r="R1798" t="s">
        <v>45</v>
      </c>
      <c r="W1798" s="33">
        <v>267.51</v>
      </c>
      <c r="Y1798" t="s">
        <v>329</v>
      </c>
      <c r="Z1798" t="s">
        <v>318</v>
      </c>
    </row>
    <row r="1799" spans="1:26" x14ac:dyDescent="0.25">
      <c r="A1799" t="s">
        <v>28</v>
      </c>
      <c r="B1799" t="s">
        <v>29</v>
      </c>
      <c r="C1799" s="32">
        <v>2021</v>
      </c>
      <c r="D1799" s="32">
        <v>5</v>
      </c>
      <c r="E1799" t="s">
        <v>41</v>
      </c>
      <c r="F1799" t="s">
        <v>316</v>
      </c>
      <c r="G1799" s="31">
        <v>44165</v>
      </c>
      <c r="H1799" s="31">
        <v>44172</v>
      </c>
      <c r="I1799" s="32">
        <v>254</v>
      </c>
      <c r="J1799" t="s">
        <v>189</v>
      </c>
      <c r="K1799" t="s">
        <v>166</v>
      </c>
      <c r="L1799" t="s">
        <v>172</v>
      </c>
      <c r="M1799" t="s">
        <v>194</v>
      </c>
      <c r="O1799" t="s">
        <v>195</v>
      </c>
      <c r="P1799" t="s">
        <v>28</v>
      </c>
      <c r="Q1799" t="s">
        <v>196</v>
      </c>
      <c r="R1799" t="s">
        <v>45</v>
      </c>
      <c r="W1799" s="33">
        <v>129.01</v>
      </c>
      <c r="Y1799" t="s">
        <v>329</v>
      </c>
      <c r="Z1799" t="s">
        <v>318</v>
      </c>
    </row>
    <row r="1800" spans="1:26" x14ac:dyDescent="0.25">
      <c r="A1800" t="s">
        <v>28</v>
      </c>
      <c r="B1800" t="s">
        <v>29</v>
      </c>
      <c r="C1800" s="32">
        <v>2021</v>
      </c>
      <c r="D1800" s="32">
        <v>5</v>
      </c>
      <c r="E1800" t="s">
        <v>41</v>
      </c>
      <c r="F1800" t="s">
        <v>316</v>
      </c>
      <c r="G1800" s="31">
        <v>44165</v>
      </c>
      <c r="H1800" s="31">
        <v>44172</v>
      </c>
      <c r="I1800" s="32">
        <v>255</v>
      </c>
      <c r="J1800" t="s">
        <v>189</v>
      </c>
      <c r="K1800" t="s">
        <v>166</v>
      </c>
      <c r="L1800" t="s">
        <v>204</v>
      </c>
      <c r="M1800" t="s">
        <v>194</v>
      </c>
      <c r="O1800" t="s">
        <v>195</v>
      </c>
      <c r="P1800" t="s">
        <v>28</v>
      </c>
      <c r="Q1800" t="s">
        <v>196</v>
      </c>
      <c r="R1800" t="s">
        <v>45</v>
      </c>
      <c r="W1800" s="33">
        <v>24.79</v>
      </c>
      <c r="Y1800" t="s">
        <v>329</v>
      </c>
      <c r="Z1800" t="s">
        <v>318</v>
      </c>
    </row>
    <row r="1801" spans="1:26" x14ac:dyDescent="0.25">
      <c r="A1801" t="s">
        <v>28</v>
      </c>
      <c r="B1801" t="s">
        <v>29</v>
      </c>
      <c r="C1801" s="32">
        <v>2021</v>
      </c>
      <c r="D1801" s="32">
        <v>5</v>
      </c>
      <c r="E1801" t="s">
        <v>41</v>
      </c>
      <c r="F1801" t="s">
        <v>316</v>
      </c>
      <c r="G1801" s="31">
        <v>44165</v>
      </c>
      <c r="H1801" s="31">
        <v>44172</v>
      </c>
      <c r="I1801" s="32">
        <v>256</v>
      </c>
      <c r="J1801" t="s">
        <v>189</v>
      </c>
      <c r="K1801" t="s">
        <v>166</v>
      </c>
      <c r="L1801" t="s">
        <v>205</v>
      </c>
      <c r="M1801" t="s">
        <v>194</v>
      </c>
      <c r="O1801" t="s">
        <v>195</v>
      </c>
      <c r="P1801" t="s">
        <v>28</v>
      </c>
      <c r="Q1801" t="s">
        <v>196</v>
      </c>
      <c r="R1801" t="s">
        <v>45</v>
      </c>
      <c r="W1801" s="33">
        <v>454.73</v>
      </c>
      <c r="Y1801" t="s">
        <v>329</v>
      </c>
      <c r="Z1801" t="s">
        <v>318</v>
      </c>
    </row>
    <row r="1802" spans="1:26" x14ac:dyDescent="0.25">
      <c r="A1802" t="s">
        <v>28</v>
      </c>
      <c r="B1802" t="s">
        <v>29</v>
      </c>
      <c r="C1802" s="32">
        <v>2021</v>
      </c>
      <c r="D1802" s="32">
        <v>5</v>
      </c>
      <c r="E1802" t="s">
        <v>41</v>
      </c>
      <c r="F1802" t="s">
        <v>316</v>
      </c>
      <c r="G1802" s="31">
        <v>44165</v>
      </c>
      <c r="H1802" s="31">
        <v>44172</v>
      </c>
      <c r="I1802" s="32">
        <v>257</v>
      </c>
      <c r="J1802" t="s">
        <v>189</v>
      </c>
      <c r="K1802" t="s">
        <v>166</v>
      </c>
      <c r="L1802" t="s">
        <v>207</v>
      </c>
      <c r="M1802" t="s">
        <v>194</v>
      </c>
      <c r="O1802" t="s">
        <v>195</v>
      </c>
      <c r="P1802" t="s">
        <v>28</v>
      </c>
      <c r="Q1802" t="s">
        <v>196</v>
      </c>
      <c r="R1802" t="s">
        <v>45</v>
      </c>
      <c r="W1802" s="33">
        <v>11.29</v>
      </c>
      <c r="Y1802" t="s">
        <v>329</v>
      </c>
      <c r="Z1802" t="s">
        <v>318</v>
      </c>
    </row>
    <row r="1803" spans="1:26" x14ac:dyDescent="0.25">
      <c r="A1803" t="s">
        <v>28</v>
      </c>
      <c r="B1803" t="s">
        <v>29</v>
      </c>
      <c r="C1803" s="32">
        <v>2021</v>
      </c>
      <c r="D1803" s="32">
        <v>5</v>
      </c>
      <c r="E1803" t="s">
        <v>41</v>
      </c>
      <c r="F1803" t="s">
        <v>316</v>
      </c>
      <c r="G1803" s="31">
        <v>44165</v>
      </c>
      <c r="H1803" s="31">
        <v>44172</v>
      </c>
      <c r="I1803" s="32">
        <v>258</v>
      </c>
      <c r="J1803" t="s">
        <v>189</v>
      </c>
      <c r="K1803" t="s">
        <v>166</v>
      </c>
      <c r="L1803" t="s">
        <v>209</v>
      </c>
      <c r="M1803" t="s">
        <v>194</v>
      </c>
      <c r="O1803" t="s">
        <v>195</v>
      </c>
      <c r="P1803" t="s">
        <v>28</v>
      </c>
      <c r="Q1803" t="s">
        <v>196</v>
      </c>
      <c r="R1803" t="s">
        <v>45</v>
      </c>
      <c r="W1803" s="33">
        <v>14.8</v>
      </c>
      <c r="Y1803" t="s">
        <v>329</v>
      </c>
      <c r="Z1803" t="s">
        <v>318</v>
      </c>
    </row>
    <row r="1804" spans="1:26" x14ac:dyDescent="0.25">
      <c r="A1804" t="s">
        <v>28</v>
      </c>
      <c r="B1804" t="s">
        <v>29</v>
      </c>
      <c r="C1804" s="32">
        <v>2021</v>
      </c>
      <c r="D1804" s="32">
        <v>5</v>
      </c>
      <c r="E1804" t="s">
        <v>41</v>
      </c>
      <c r="F1804" t="s">
        <v>316</v>
      </c>
      <c r="G1804" s="31">
        <v>44165</v>
      </c>
      <c r="H1804" s="31">
        <v>44172</v>
      </c>
      <c r="I1804" s="32">
        <v>259</v>
      </c>
      <c r="J1804" t="s">
        <v>189</v>
      </c>
      <c r="K1804" t="s">
        <v>166</v>
      </c>
      <c r="L1804" t="s">
        <v>208</v>
      </c>
      <c r="M1804" t="s">
        <v>194</v>
      </c>
      <c r="O1804" t="s">
        <v>195</v>
      </c>
      <c r="P1804" t="s">
        <v>28</v>
      </c>
      <c r="Q1804" t="s">
        <v>196</v>
      </c>
      <c r="R1804" t="s">
        <v>45</v>
      </c>
      <c r="W1804" s="33">
        <v>0</v>
      </c>
      <c r="Y1804" t="s">
        <v>329</v>
      </c>
      <c r="Z1804" t="s">
        <v>318</v>
      </c>
    </row>
    <row r="1805" spans="1:26" x14ac:dyDescent="0.25">
      <c r="A1805" t="s">
        <v>28</v>
      </c>
      <c r="B1805" t="s">
        <v>29</v>
      </c>
      <c r="C1805" s="32">
        <v>2021</v>
      </c>
      <c r="D1805" s="32">
        <v>5</v>
      </c>
      <c r="E1805" t="s">
        <v>41</v>
      </c>
      <c r="F1805" t="s">
        <v>316</v>
      </c>
      <c r="G1805" s="31">
        <v>44165</v>
      </c>
      <c r="H1805" s="31">
        <v>44172</v>
      </c>
      <c r="I1805" s="32">
        <v>261</v>
      </c>
      <c r="J1805" t="s">
        <v>254</v>
      </c>
      <c r="K1805" t="s">
        <v>166</v>
      </c>
      <c r="L1805" t="s">
        <v>198</v>
      </c>
      <c r="M1805" t="s">
        <v>194</v>
      </c>
      <c r="O1805" t="s">
        <v>195</v>
      </c>
      <c r="P1805" t="s">
        <v>28</v>
      </c>
      <c r="Q1805" t="s">
        <v>255</v>
      </c>
      <c r="R1805" t="s">
        <v>45</v>
      </c>
      <c r="W1805" s="33">
        <v>650</v>
      </c>
      <c r="Y1805" t="s">
        <v>329</v>
      </c>
      <c r="Z1805" t="s">
        <v>318</v>
      </c>
    </row>
    <row r="1806" spans="1:26" x14ac:dyDescent="0.25">
      <c r="A1806" t="s">
        <v>28</v>
      </c>
      <c r="B1806" t="s">
        <v>29</v>
      </c>
      <c r="C1806" s="32">
        <v>2021</v>
      </c>
      <c r="D1806" s="32">
        <v>5</v>
      </c>
      <c r="E1806" t="s">
        <v>41</v>
      </c>
      <c r="F1806" t="s">
        <v>316</v>
      </c>
      <c r="G1806" s="31">
        <v>44165</v>
      </c>
      <c r="H1806" s="31">
        <v>44172</v>
      </c>
      <c r="I1806" s="32">
        <v>262</v>
      </c>
      <c r="J1806" t="s">
        <v>254</v>
      </c>
      <c r="K1806" t="s">
        <v>166</v>
      </c>
      <c r="L1806" t="s">
        <v>206</v>
      </c>
      <c r="M1806" t="s">
        <v>194</v>
      </c>
      <c r="O1806" t="s">
        <v>195</v>
      </c>
      <c r="P1806" t="s">
        <v>28</v>
      </c>
      <c r="Q1806" t="s">
        <v>255</v>
      </c>
      <c r="R1806" t="s">
        <v>45</v>
      </c>
      <c r="W1806" s="33">
        <v>7.28</v>
      </c>
      <c r="Y1806" t="s">
        <v>329</v>
      </c>
      <c r="Z1806" t="s">
        <v>318</v>
      </c>
    </row>
    <row r="1807" spans="1:26" x14ac:dyDescent="0.25">
      <c r="A1807" t="s">
        <v>28</v>
      </c>
      <c r="B1807" t="s">
        <v>29</v>
      </c>
      <c r="C1807" s="32">
        <v>2021</v>
      </c>
      <c r="D1807" s="32">
        <v>5</v>
      </c>
      <c r="E1807" t="s">
        <v>41</v>
      </c>
      <c r="F1807" t="s">
        <v>316</v>
      </c>
      <c r="G1807" s="31">
        <v>44165</v>
      </c>
      <c r="H1807" s="31">
        <v>44172</v>
      </c>
      <c r="I1807" s="32">
        <v>263</v>
      </c>
      <c r="J1807" t="s">
        <v>254</v>
      </c>
      <c r="K1807" t="s">
        <v>166</v>
      </c>
      <c r="L1807" t="s">
        <v>203</v>
      </c>
      <c r="M1807" t="s">
        <v>194</v>
      </c>
      <c r="O1807" t="s">
        <v>195</v>
      </c>
      <c r="P1807" t="s">
        <v>28</v>
      </c>
      <c r="Q1807" t="s">
        <v>255</v>
      </c>
      <c r="R1807" t="s">
        <v>45</v>
      </c>
      <c r="W1807" s="33">
        <v>93.99</v>
      </c>
      <c r="Y1807" t="s">
        <v>329</v>
      </c>
      <c r="Z1807" t="s">
        <v>318</v>
      </c>
    </row>
    <row r="1808" spans="1:26" x14ac:dyDescent="0.25">
      <c r="A1808" t="s">
        <v>28</v>
      </c>
      <c r="B1808" t="s">
        <v>29</v>
      </c>
      <c r="C1808" s="32">
        <v>2021</v>
      </c>
      <c r="D1808" s="32">
        <v>5</v>
      </c>
      <c r="E1808" t="s">
        <v>41</v>
      </c>
      <c r="F1808" t="s">
        <v>316</v>
      </c>
      <c r="G1808" s="31">
        <v>44165</v>
      </c>
      <c r="H1808" s="31">
        <v>44172</v>
      </c>
      <c r="I1808" s="32">
        <v>264</v>
      </c>
      <c r="J1808" t="s">
        <v>254</v>
      </c>
      <c r="K1808" t="s">
        <v>166</v>
      </c>
      <c r="L1808" t="s">
        <v>172</v>
      </c>
      <c r="M1808" t="s">
        <v>194</v>
      </c>
      <c r="O1808" t="s">
        <v>195</v>
      </c>
      <c r="P1808" t="s">
        <v>28</v>
      </c>
      <c r="Q1808" t="s">
        <v>255</v>
      </c>
      <c r="R1808" t="s">
        <v>45</v>
      </c>
      <c r="W1808" s="33">
        <v>45.33</v>
      </c>
      <c r="Y1808" t="s">
        <v>329</v>
      </c>
      <c r="Z1808" t="s">
        <v>318</v>
      </c>
    </row>
    <row r="1809" spans="1:26" x14ac:dyDescent="0.25">
      <c r="A1809" t="s">
        <v>28</v>
      </c>
      <c r="B1809" t="s">
        <v>29</v>
      </c>
      <c r="C1809" s="32">
        <v>2021</v>
      </c>
      <c r="D1809" s="32">
        <v>5</v>
      </c>
      <c r="E1809" t="s">
        <v>41</v>
      </c>
      <c r="F1809" t="s">
        <v>316</v>
      </c>
      <c r="G1809" s="31">
        <v>44165</v>
      </c>
      <c r="H1809" s="31">
        <v>44172</v>
      </c>
      <c r="I1809" s="32">
        <v>265</v>
      </c>
      <c r="J1809" t="s">
        <v>254</v>
      </c>
      <c r="K1809" t="s">
        <v>166</v>
      </c>
      <c r="L1809" t="s">
        <v>204</v>
      </c>
      <c r="M1809" t="s">
        <v>194</v>
      </c>
      <c r="O1809" t="s">
        <v>195</v>
      </c>
      <c r="P1809" t="s">
        <v>28</v>
      </c>
      <c r="Q1809" t="s">
        <v>255</v>
      </c>
      <c r="R1809" t="s">
        <v>45</v>
      </c>
      <c r="W1809" s="33">
        <v>8.7100000000000009</v>
      </c>
      <c r="Y1809" t="s">
        <v>329</v>
      </c>
      <c r="Z1809" t="s">
        <v>318</v>
      </c>
    </row>
    <row r="1810" spans="1:26" x14ac:dyDescent="0.25">
      <c r="A1810" t="s">
        <v>28</v>
      </c>
      <c r="B1810" t="s">
        <v>29</v>
      </c>
      <c r="C1810" s="32">
        <v>2021</v>
      </c>
      <c r="D1810" s="32">
        <v>5</v>
      </c>
      <c r="E1810" t="s">
        <v>41</v>
      </c>
      <c r="F1810" t="s">
        <v>316</v>
      </c>
      <c r="G1810" s="31">
        <v>44165</v>
      </c>
      <c r="H1810" s="31">
        <v>44172</v>
      </c>
      <c r="I1810" s="32">
        <v>266</v>
      </c>
      <c r="J1810" t="s">
        <v>254</v>
      </c>
      <c r="K1810" t="s">
        <v>166</v>
      </c>
      <c r="L1810" t="s">
        <v>205</v>
      </c>
      <c r="M1810" t="s">
        <v>194</v>
      </c>
      <c r="O1810" t="s">
        <v>195</v>
      </c>
      <c r="P1810" t="s">
        <v>28</v>
      </c>
      <c r="Q1810" t="s">
        <v>255</v>
      </c>
      <c r="R1810" t="s">
        <v>45</v>
      </c>
      <c r="W1810" s="33">
        <v>159.77000000000001</v>
      </c>
      <c r="Y1810" t="s">
        <v>329</v>
      </c>
      <c r="Z1810" t="s">
        <v>318</v>
      </c>
    </row>
    <row r="1811" spans="1:26" x14ac:dyDescent="0.25">
      <c r="A1811" t="s">
        <v>28</v>
      </c>
      <c r="B1811" t="s">
        <v>29</v>
      </c>
      <c r="C1811" s="32">
        <v>2021</v>
      </c>
      <c r="D1811" s="32">
        <v>5</v>
      </c>
      <c r="E1811" t="s">
        <v>41</v>
      </c>
      <c r="F1811" t="s">
        <v>316</v>
      </c>
      <c r="G1811" s="31">
        <v>44165</v>
      </c>
      <c r="H1811" s="31">
        <v>44172</v>
      </c>
      <c r="I1811" s="32">
        <v>267</v>
      </c>
      <c r="J1811" t="s">
        <v>254</v>
      </c>
      <c r="K1811" t="s">
        <v>166</v>
      </c>
      <c r="L1811" t="s">
        <v>207</v>
      </c>
      <c r="M1811" t="s">
        <v>194</v>
      </c>
      <c r="O1811" t="s">
        <v>195</v>
      </c>
      <c r="P1811" t="s">
        <v>28</v>
      </c>
      <c r="Q1811" t="s">
        <v>255</v>
      </c>
      <c r="R1811" t="s">
        <v>45</v>
      </c>
      <c r="W1811" s="33">
        <v>3.96</v>
      </c>
      <c r="Y1811" t="s">
        <v>329</v>
      </c>
      <c r="Z1811" t="s">
        <v>318</v>
      </c>
    </row>
    <row r="1812" spans="1:26" x14ac:dyDescent="0.25">
      <c r="A1812" t="s">
        <v>28</v>
      </c>
      <c r="B1812" t="s">
        <v>29</v>
      </c>
      <c r="C1812" s="32">
        <v>2021</v>
      </c>
      <c r="D1812" s="32">
        <v>5</v>
      </c>
      <c r="E1812" t="s">
        <v>41</v>
      </c>
      <c r="F1812" t="s">
        <v>316</v>
      </c>
      <c r="G1812" s="31">
        <v>44165</v>
      </c>
      <c r="H1812" s="31">
        <v>44172</v>
      </c>
      <c r="I1812" s="32">
        <v>268</v>
      </c>
      <c r="J1812" t="s">
        <v>254</v>
      </c>
      <c r="K1812" t="s">
        <v>166</v>
      </c>
      <c r="L1812" t="s">
        <v>209</v>
      </c>
      <c r="M1812" t="s">
        <v>194</v>
      </c>
      <c r="O1812" t="s">
        <v>195</v>
      </c>
      <c r="P1812" t="s">
        <v>28</v>
      </c>
      <c r="Q1812" t="s">
        <v>255</v>
      </c>
      <c r="R1812" t="s">
        <v>45</v>
      </c>
      <c r="W1812" s="33">
        <v>5.2</v>
      </c>
      <c r="Y1812" t="s">
        <v>329</v>
      </c>
      <c r="Z1812" t="s">
        <v>318</v>
      </c>
    </row>
    <row r="1813" spans="1:26" x14ac:dyDescent="0.25">
      <c r="A1813" t="s">
        <v>28</v>
      </c>
      <c r="B1813" t="s">
        <v>29</v>
      </c>
      <c r="C1813" s="32">
        <v>2021</v>
      </c>
      <c r="D1813" s="32">
        <v>5</v>
      </c>
      <c r="E1813" t="s">
        <v>41</v>
      </c>
      <c r="F1813" t="s">
        <v>316</v>
      </c>
      <c r="G1813" s="31">
        <v>44165</v>
      </c>
      <c r="H1813" s="31">
        <v>44172</v>
      </c>
      <c r="I1813" s="32">
        <v>269</v>
      </c>
      <c r="J1813" t="s">
        <v>254</v>
      </c>
      <c r="K1813" t="s">
        <v>166</v>
      </c>
      <c r="L1813" t="s">
        <v>208</v>
      </c>
      <c r="M1813" t="s">
        <v>194</v>
      </c>
      <c r="O1813" t="s">
        <v>195</v>
      </c>
      <c r="P1813" t="s">
        <v>28</v>
      </c>
      <c r="Q1813" t="s">
        <v>255</v>
      </c>
      <c r="R1813" t="s">
        <v>45</v>
      </c>
      <c r="W1813" s="33">
        <v>0</v>
      </c>
      <c r="Y1813" t="s">
        <v>329</v>
      </c>
      <c r="Z1813" t="s">
        <v>318</v>
      </c>
    </row>
    <row r="1814" spans="1:26" x14ac:dyDescent="0.25">
      <c r="A1814" t="s">
        <v>28</v>
      </c>
      <c r="B1814" t="s">
        <v>29</v>
      </c>
      <c r="C1814" s="32">
        <v>2021</v>
      </c>
      <c r="D1814" s="32">
        <v>5</v>
      </c>
      <c r="E1814" t="s">
        <v>41</v>
      </c>
      <c r="F1814" t="s">
        <v>316</v>
      </c>
      <c r="G1814" s="31">
        <v>44165</v>
      </c>
      <c r="H1814" s="31">
        <v>44172</v>
      </c>
      <c r="I1814" s="32">
        <v>271</v>
      </c>
      <c r="J1814" t="s">
        <v>32</v>
      </c>
      <c r="K1814" t="s">
        <v>190</v>
      </c>
      <c r="L1814" t="s">
        <v>198</v>
      </c>
      <c r="M1814" t="s">
        <v>185</v>
      </c>
      <c r="P1814" t="s">
        <v>28</v>
      </c>
      <c r="Q1814" t="s">
        <v>231</v>
      </c>
      <c r="R1814" t="s">
        <v>45</v>
      </c>
      <c r="W1814" s="33">
        <v>2280</v>
      </c>
      <c r="Y1814" t="s">
        <v>330</v>
      </c>
      <c r="Z1814" t="s">
        <v>318</v>
      </c>
    </row>
    <row r="1815" spans="1:26" x14ac:dyDescent="0.25">
      <c r="A1815" t="s">
        <v>28</v>
      </c>
      <c r="B1815" t="s">
        <v>29</v>
      </c>
      <c r="C1815" s="32">
        <v>2021</v>
      </c>
      <c r="D1815" s="32">
        <v>5</v>
      </c>
      <c r="E1815" t="s">
        <v>41</v>
      </c>
      <c r="F1815" t="s">
        <v>316</v>
      </c>
      <c r="G1815" s="31">
        <v>44165</v>
      </c>
      <c r="H1815" s="31">
        <v>44172</v>
      </c>
      <c r="I1815" s="32">
        <v>272</v>
      </c>
      <c r="J1815" t="s">
        <v>32</v>
      </c>
      <c r="K1815" t="s">
        <v>190</v>
      </c>
      <c r="L1815" t="s">
        <v>206</v>
      </c>
      <c r="M1815" t="s">
        <v>185</v>
      </c>
      <c r="P1815" t="s">
        <v>28</v>
      </c>
      <c r="Q1815" t="s">
        <v>231</v>
      </c>
      <c r="R1815" t="s">
        <v>45</v>
      </c>
      <c r="W1815" s="33">
        <v>25.54</v>
      </c>
      <c r="Y1815" t="s">
        <v>330</v>
      </c>
      <c r="Z1815" t="s">
        <v>318</v>
      </c>
    </row>
    <row r="1816" spans="1:26" x14ac:dyDescent="0.25">
      <c r="A1816" t="s">
        <v>28</v>
      </c>
      <c r="B1816" t="s">
        <v>29</v>
      </c>
      <c r="C1816" s="32">
        <v>2021</v>
      </c>
      <c r="D1816" s="32">
        <v>5</v>
      </c>
      <c r="E1816" t="s">
        <v>41</v>
      </c>
      <c r="F1816" t="s">
        <v>316</v>
      </c>
      <c r="G1816" s="31">
        <v>44165</v>
      </c>
      <c r="H1816" s="31">
        <v>44172</v>
      </c>
      <c r="I1816" s="32">
        <v>273</v>
      </c>
      <c r="J1816" t="s">
        <v>32</v>
      </c>
      <c r="K1816" t="s">
        <v>190</v>
      </c>
      <c r="L1816" t="s">
        <v>203</v>
      </c>
      <c r="M1816" t="s">
        <v>185</v>
      </c>
      <c r="P1816" t="s">
        <v>28</v>
      </c>
      <c r="Q1816" t="s">
        <v>231</v>
      </c>
      <c r="R1816" t="s">
        <v>45</v>
      </c>
      <c r="W1816" s="33">
        <v>329.69</v>
      </c>
      <c r="Y1816" t="s">
        <v>330</v>
      </c>
      <c r="Z1816" t="s">
        <v>318</v>
      </c>
    </row>
    <row r="1817" spans="1:26" x14ac:dyDescent="0.25">
      <c r="A1817" t="s">
        <v>28</v>
      </c>
      <c r="B1817" t="s">
        <v>29</v>
      </c>
      <c r="C1817" s="32">
        <v>2021</v>
      </c>
      <c r="D1817" s="32">
        <v>5</v>
      </c>
      <c r="E1817" t="s">
        <v>41</v>
      </c>
      <c r="F1817" t="s">
        <v>316</v>
      </c>
      <c r="G1817" s="31">
        <v>44165</v>
      </c>
      <c r="H1817" s="31">
        <v>44172</v>
      </c>
      <c r="I1817" s="32">
        <v>274</v>
      </c>
      <c r="J1817" t="s">
        <v>32</v>
      </c>
      <c r="K1817" t="s">
        <v>190</v>
      </c>
      <c r="L1817" t="s">
        <v>172</v>
      </c>
      <c r="M1817" t="s">
        <v>185</v>
      </c>
      <c r="P1817" t="s">
        <v>28</v>
      </c>
      <c r="Q1817" t="s">
        <v>231</v>
      </c>
      <c r="R1817" t="s">
        <v>45</v>
      </c>
      <c r="W1817" s="33">
        <v>173.05</v>
      </c>
      <c r="Y1817" t="s">
        <v>330</v>
      </c>
      <c r="Z1817" t="s">
        <v>318</v>
      </c>
    </row>
    <row r="1818" spans="1:26" x14ac:dyDescent="0.25">
      <c r="A1818" t="s">
        <v>28</v>
      </c>
      <c r="B1818" t="s">
        <v>29</v>
      </c>
      <c r="C1818" s="32">
        <v>2021</v>
      </c>
      <c r="D1818" s="32">
        <v>5</v>
      </c>
      <c r="E1818" t="s">
        <v>41</v>
      </c>
      <c r="F1818" t="s">
        <v>316</v>
      </c>
      <c r="G1818" s="31">
        <v>44165</v>
      </c>
      <c r="H1818" s="31">
        <v>44172</v>
      </c>
      <c r="I1818" s="32">
        <v>275</v>
      </c>
      <c r="J1818" t="s">
        <v>32</v>
      </c>
      <c r="K1818" t="s">
        <v>190</v>
      </c>
      <c r="L1818" t="s">
        <v>204</v>
      </c>
      <c r="M1818" t="s">
        <v>185</v>
      </c>
      <c r="P1818" t="s">
        <v>28</v>
      </c>
      <c r="Q1818" t="s">
        <v>231</v>
      </c>
      <c r="R1818" t="s">
        <v>45</v>
      </c>
      <c r="W1818" s="33">
        <v>30.55</v>
      </c>
      <c r="Y1818" t="s">
        <v>330</v>
      </c>
      <c r="Z1818" t="s">
        <v>318</v>
      </c>
    </row>
    <row r="1819" spans="1:26" x14ac:dyDescent="0.25">
      <c r="A1819" t="s">
        <v>28</v>
      </c>
      <c r="B1819" t="s">
        <v>29</v>
      </c>
      <c r="C1819" s="32">
        <v>2021</v>
      </c>
      <c r="D1819" s="32">
        <v>5</v>
      </c>
      <c r="E1819" t="s">
        <v>41</v>
      </c>
      <c r="F1819" t="s">
        <v>316</v>
      </c>
      <c r="G1819" s="31">
        <v>44165</v>
      </c>
      <c r="H1819" s="31">
        <v>44172</v>
      </c>
      <c r="I1819" s="32">
        <v>276</v>
      </c>
      <c r="J1819" t="s">
        <v>32</v>
      </c>
      <c r="K1819" t="s">
        <v>190</v>
      </c>
      <c r="L1819" t="s">
        <v>205</v>
      </c>
      <c r="M1819" t="s">
        <v>185</v>
      </c>
      <c r="P1819" t="s">
        <v>28</v>
      </c>
      <c r="Q1819" t="s">
        <v>231</v>
      </c>
      <c r="R1819" t="s">
        <v>45</v>
      </c>
      <c r="W1819" s="33">
        <v>257.26</v>
      </c>
      <c r="Y1819" t="s">
        <v>330</v>
      </c>
      <c r="Z1819" t="s">
        <v>318</v>
      </c>
    </row>
    <row r="1820" spans="1:26" x14ac:dyDescent="0.25">
      <c r="A1820" t="s">
        <v>28</v>
      </c>
      <c r="B1820" t="s">
        <v>29</v>
      </c>
      <c r="C1820" s="32">
        <v>2021</v>
      </c>
      <c r="D1820" s="32">
        <v>5</v>
      </c>
      <c r="E1820" t="s">
        <v>41</v>
      </c>
      <c r="F1820" t="s">
        <v>316</v>
      </c>
      <c r="G1820" s="31">
        <v>44165</v>
      </c>
      <c r="H1820" s="31">
        <v>44172</v>
      </c>
      <c r="I1820" s="32">
        <v>277</v>
      </c>
      <c r="J1820" t="s">
        <v>32</v>
      </c>
      <c r="K1820" t="s">
        <v>190</v>
      </c>
      <c r="L1820" t="s">
        <v>207</v>
      </c>
      <c r="M1820" t="s">
        <v>185</v>
      </c>
      <c r="P1820" t="s">
        <v>28</v>
      </c>
      <c r="Q1820" t="s">
        <v>231</v>
      </c>
      <c r="R1820" t="s">
        <v>45</v>
      </c>
      <c r="W1820" s="33">
        <v>13.91</v>
      </c>
      <c r="Y1820" t="s">
        <v>330</v>
      </c>
      <c r="Z1820" t="s">
        <v>318</v>
      </c>
    </row>
    <row r="1821" spans="1:26" x14ac:dyDescent="0.25">
      <c r="A1821" t="s">
        <v>28</v>
      </c>
      <c r="B1821" t="s">
        <v>29</v>
      </c>
      <c r="C1821" s="32">
        <v>2021</v>
      </c>
      <c r="D1821" s="32">
        <v>5</v>
      </c>
      <c r="E1821" t="s">
        <v>41</v>
      </c>
      <c r="F1821" t="s">
        <v>316</v>
      </c>
      <c r="G1821" s="31">
        <v>44165</v>
      </c>
      <c r="H1821" s="31">
        <v>44172</v>
      </c>
      <c r="I1821" s="32">
        <v>278</v>
      </c>
      <c r="J1821" t="s">
        <v>32</v>
      </c>
      <c r="K1821" t="s">
        <v>190</v>
      </c>
      <c r="L1821" t="s">
        <v>209</v>
      </c>
      <c r="M1821" t="s">
        <v>185</v>
      </c>
      <c r="P1821" t="s">
        <v>28</v>
      </c>
      <c r="Q1821" t="s">
        <v>231</v>
      </c>
      <c r="R1821" t="s">
        <v>45</v>
      </c>
      <c r="W1821" s="33">
        <v>15.2</v>
      </c>
      <c r="Y1821" t="s">
        <v>330</v>
      </c>
      <c r="Z1821" t="s">
        <v>318</v>
      </c>
    </row>
    <row r="1822" spans="1:26" x14ac:dyDescent="0.25">
      <c r="A1822" t="s">
        <v>28</v>
      </c>
      <c r="B1822" t="s">
        <v>29</v>
      </c>
      <c r="C1822" s="32">
        <v>2021</v>
      </c>
      <c r="D1822" s="32">
        <v>5</v>
      </c>
      <c r="E1822" t="s">
        <v>41</v>
      </c>
      <c r="F1822" t="s">
        <v>316</v>
      </c>
      <c r="G1822" s="31">
        <v>44165</v>
      </c>
      <c r="H1822" s="31">
        <v>44172</v>
      </c>
      <c r="I1822" s="32">
        <v>279</v>
      </c>
      <c r="J1822" t="s">
        <v>32</v>
      </c>
      <c r="K1822" t="s">
        <v>190</v>
      </c>
      <c r="L1822" t="s">
        <v>208</v>
      </c>
      <c r="M1822" t="s">
        <v>185</v>
      </c>
      <c r="P1822" t="s">
        <v>28</v>
      </c>
      <c r="Q1822" t="s">
        <v>231</v>
      </c>
      <c r="R1822" t="s">
        <v>45</v>
      </c>
      <c r="W1822" s="33">
        <v>0</v>
      </c>
      <c r="Y1822" t="s">
        <v>330</v>
      </c>
      <c r="Z1822" t="s">
        <v>318</v>
      </c>
    </row>
    <row r="1823" spans="1:26" x14ac:dyDescent="0.25">
      <c r="A1823" t="s">
        <v>28</v>
      </c>
      <c r="B1823" t="s">
        <v>29</v>
      </c>
      <c r="C1823" s="32">
        <v>2021</v>
      </c>
      <c r="D1823" s="32">
        <v>5</v>
      </c>
      <c r="E1823" t="s">
        <v>41</v>
      </c>
      <c r="F1823" t="s">
        <v>316</v>
      </c>
      <c r="G1823" s="31">
        <v>44165</v>
      </c>
      <c r="H1823" s="31">
        <v>44172</v>
      </c>
      <c r="I1823" s="32">
        <v>281</v>
      </c>
      <c r="J1823" t="s">
        <v>32</v>
      </c>
      <c r="K1823" t="s">
        <v>183</v>
      </c>
      <c r="L1823" t="s">
        <v>198</v>
      </c>
      <c r="M1823" t="s">
        <v>185</v>
      </c>
      <c r="N1823" t="s">
        <v>186</v>
      </c>
      <c r="W1823" s="33">
        <v>720</v>
      </c>
      <c r="Y1823" t="s">
        <v>330</v>
      </c>
      <c r="Z1823" t="s">
        <v>318</v>
      </c>
    </row>
    <row r="1824" spans="1:26" x14ac:dyDescent="0.25">
      <c r="A1824" t="s">
        <v>28</v>
      </c>
      <c r="B1824" t="s">
        <v>29</v>
      </c>
      <c r="C1824" s="32">
        <v>2021</v>
      </c>
      <c r="D1824" s="32">
        <v>5</v>
      </c>
      <c r="E1824" t="s">
        <v>41</v>
      </c>
      <c r="F1824" t="s">
        <v>316</v>
      </c>
      <c r="G1824" s="31">
        <v>44165</v>
      </c>
      <c r="H1824" s="31">
        <v>44172</v>
      </c>
      <c r="I1824" s="32">
        <v>282</v>
      </c>
      <c r="J1824" t="s">
        <v>32</v>
      </c>
      <c r="K1824" t="s">
        <v>183</v>
      </c>
      <c r="L1824" t="s">
        <v>206</v>
      </c>
      <c r="M1824" t="s">
        <v>185</v>
      </c>
      <c r="N1824" t="s">
        <v>186</v>
      </c>
      <c r="W1824" s="33">
        <v>8.06</v>
      </c>
      <c r="Y1824" t="s">
        <v>330</v>
      </c>
      <c r="Z1824" t="s">
        <v>318</v>
      </c>
    </row>
    <row r="1825" spans="1:26" x14ac:dyDescent="0.25">
      <c r="A1825" t="s">
        <v>28</v>
      </c>
      <c r="B1825" t="s">
        <v>29</v>
      </c>
      <c r="C1825" s="32">
        <v>2021</v>
      </c>
      <c r="D1825" s="32">
        <v>5</v>
      </c>
      <c r="E1825" t="s">
        <v>41</v>
      </c>
      <c r="F1825" t="s">
        <v>316</v>
      </c>
      <c r="G1825" s="31">
        <v>44165</v>
      </c>
      <c r="H1825" s="31">
        <v>44172</v>
      </c>
      <c r="I1825" s="32">
        <v>283</v>
      </c>
      <c r="J1825" t="s">
        <v>32</v>
      </c>
      <c r="K1825" t="s">
        <v>183</v>
      </c>
      <c r="L1825" t="s">
        <v>203</v>
      </c>
      <c r="M1825" t="s">
        <v>185</v>
      </c>
      <c r="N1825" t="s">
        <v>186</v>
      </c>
      <c r="W1825" s="33">
        <v>104.11</v>
      </c>
      <c r="Y1825" t="s">
        <v>330</v>
      </c>
      <c r="Z1825" t="s">
        <v>318</v>
      </c>
    </row>
    <row r="1826" spans="1:26" x14ac:dyDescent="0.25">
      <c r="A1826" t="s">
        <v>28</v>
      </c>
      <c r="B1826" t="s">
        <v>29</v>
      </c>
      <c r="C1826" s="32">
        <v>2021</v>
      </c>
      <c r="D1826" s="32">
        <v>5</v>
      </c>
      <c r="E1826" t="s">
        <v>41</v>
      </c>
      <c r="F1826" t="s">
        <v>316</v>
      </c>
      <c r="G1826" s="31">
        <v>44165</v>
      </c>
      <c r="H1826" s="31">
        <v>44172</v>
      </c>
      <c r="I1826" s="32">
        <v>284</v>
      </c>
      <c r="J1826" t="s">
        <v>32</v>
      </c>
      <c r="K1826" t="s">
        <v>183</v>
      </c>
      <c r="L1826" t="s">
        <v>172</v>
      </c>
      <c r="M1826" t="s">
        <v>185</v>
      </c>
      <c r="N1826" t="s">
        <v>186</v>
      </c>
      <c r="W1826" s="33">
        <v>54.65</v>
      </c>
      <c r="Y1826" t="s">
        <v>330</v>
      </c>
      <c r="Z1826" t="s">
        <v>318</v>
      </c>
    </row>
    <row r="1827" spans="1:26" x14ac:dyDescent="0.25">
      <c r="A1827" t="s">
        <v>28</v>
      </c>
      <c r="B1827" t="s">
        <v>29</v>
      </c>
      <c r="C1827" s="32">
        <v>2021</v>
      </c>
      <c r="D1827" s="32">
        <v>5</v>
      </c>
      <c r="E1827" t="s">
        <v>41</v>
      </c>
      <c r="F1827" t="s">
        <v>316</v>
      </c>
      <c r="G1827" s="31">
        <v>44165</v>
      </c>
      <c r="H1827" s="31">
        <v>44172</v>
      </c>
      <c r="I1827" s="32">
        <v>285</v>
      </c>
      <c r="J1827" t="s">
        <v>32</v>
      </c>
      <c r="K1827" t="s">
        <v>183</v>
      </c>
      <c r="L1827" t="s">
        <v>204</v>
      </c>
      <c r="M1827" t="s">
        <v>185</v>
      </c>
      <c r="N1827" t="s">
        <v>186</v>
      </c>
      <c r="W1827" s="33">
        <v>9.65</v>
      </c>
      <c r="Y1827" t="s">
        <v>330</v>
      </c>
      <c r="Z1827" t="s">
        <v>318</v>
      </c>
    </row>
    <row r="1828" spans="1:26" x14ac:dyDescent="0.25">
      <c r="A1828" t="s">
        <v>28</v>
      </c>
      <c r="B1828" t="s">
        <v>29</v>
      </c>
      <c r="C1828" s="32">
        <v>2021</v>
      </c>
      <c r="D1828" s="32">
        <v>5</v>
      </c>
      <c r="E1828" t="s">
        <v>41</v>
      </c>
      <c r="F1828" t="s">
        <v>316</v>
      </c>
      <c r="G1828" s="31">
        <v>44165</v>
      </c>
      <c r="H1828" s="31">
        <v>44172</v>
      </c>
      <c r="I1828" s="32">
        <v>286</v>
      </c>
      <c r="J1828" t="s">
        <v>32</v>
      </c>
      <c r="K1828" t="s">
        <v>183</v>
      </c>
      <c r="L1828" t="s">
        <v>205</v>
      </c>
      <c r="M1828" t="s">
        <v>185</v>
      </c>
      <c r="N1828" t="s">
        <v>186</v>
      </c>
      <c r="W1828" s="33">
        <v>81.239999999999995</v>
      </c>
      <c r="Y1828" t="s">
        <v>330</v>
      </c>
      <c r="Z1828" t="s">
        <v>318</v>
      </c>
    </row>
    <row r="1829" spans="1:26" x14ac:dyDescent="0.25">
      <c r="A1829" t="s">
        <v>28</v>
      </c>
      <c r="B1829" t="s">
        <v>29</v>
      </c>
      <c r="C1829" s="32">
        <v>2021</v>
      </c>
      <c r="D1829" s="32">
        <v>5</v>
      </c>
      <c r="E1829" t="s">
        <v>41</v>
      </c>
      <c r="F1829" t="s">
        <v>316</v>
      </c>
      <c r="G1829" s="31">
        <v>44165</v>
      </c>
      <c r="H1829" s="31">
        <v>44172</v>
      </c>
      <c r="I1829" s="32">
        <v>287</v>
      </c>
      <c r="J1829" t="s">
        <v>32</v>
      </c>
      <c r="K1829" t="s">
        <v>183</v>
      </c>
      <c r="L1829" t="s">
        <v>207</v>
      </c>
      <c r="M1829" t="s">
        <v>185</v>
      </c>
      <c r="N1829" t="s">
        <v>186</v>
      </c>
      <c r="W1829" s="33">
        <v>4.3899999999999997</v>
      </c>
      <c r="Y1829" t="s">
        <v>330</v>
      </c>
      <c r="Z1829" t="s">
        <v>318</v>
      </c>
    </row>
    <row r="1830" spans="1:26" x14ac:dyDescent="0.25">
      <c r="A1830" t="s">
        <v>28</v>
      </c>
      <c r="B1830" t="s">
        <v>29</v>
      </c>
      <c r="C1830" s="32">
        <v>2021</v>
      </c>
      <c r="D1830" s="32">
        <v>5</v>
      </c>
      <c r="E1830" t="s">
        <v>41</v>
      </c>
      <c r="F1830" t="s">
        <v>316</v>
      </c>
      <c r="G1830" s="31">
        <v>44165</v>
      </c>
      <c r="H1830" s="31">
        <v>44172</v>
      </c>
      <c r="I1830" s="32">
        <v>288</v>
      </c>
      <c r="J1830" t="s">
        <v>32</v>
      </c>
      <c r="K1830" t="s">
        <v>183</v>
      </c>
      <c r="L1830" t="s">
        <v>209</v>
      </c>
      <c r="M1830" t="s">
        <v>185</v>
      </c>
      <c r="N1830" t="s">
        <v>186</v>
      </c>
      <c r="W1830" s="33">
        <v>4.8</v>
      </c>
      <c r="Y1830" t="s">
        <v>330</v>
      </c>
      <c r="Z1830" t="s">
        <v>318</v>
      </c>
    </row>
    <row r="1831" spans="1:26" x14ac:dyDescent="0.25">
      <c r="A1831" t="s">
        <v>28</v>
      </c>
      <c r="B1831" t="s">
        <v>29</v>
      </c>
      <c r="C1831" s="32">
        <v>2021</v>
      </c>
      <c r="D1831" s="32">
        <v>5</v>
      </c>
      <c r="E1831" t="s">
        <v>41</v>
      </c>
      <c r="F1831" t="s">
        <v>316</v>
      </c>
      <c r="G1831" s="31">
        <v>44165</v>
      </c>
      <c r="H1831" s="31">
        <v>44172</v>
      </c>
      <c r="I1831" s="32">
        <v>289</v>
      </c>
      <c r="J1831" t="s">
        <v>32</v>
      </c>
      <c r="K1831" t="s">
        <v>183</v>
      </c>
      <c r="L1831" t="s">
        <v>208</v>
      </c>
      <c r="M1831" t="s">
        <v>185</v>
      </c>
      <c r="N1831" t="s">
        <v>186</v>
      </c>
      <c r="W1831" s="33">
        <v>0</v>
      </c>
      <c r="Y1831" t="s">
        <v>330</v>
      </c>
      <c r="Z1831" t="s">
        <v>318</v>
      </c>
    </row>
    <row r="1832" spans="1:26" x14ac:dyDescent="0.25">
      <c r="A1832" t="s">
        <v>28</v>
      </c>
      <c r="B1832" t="s">
        <v>29</v>
      </c>
      <c r="C1832" s="32">
        <v>2021</v>
      </c>
      <c r="D1832" s="32">
        <v>5</v>
      </c>
      <c r="E1832" t="s">
        <v>41</v>
      </c>
      <c r="F1832" t="s">
        <v>316</v>
      </c>
      <c r="G1832" s="31">
        <v>44165</v>
      </c>
      <c r="H1832" s="31">
        <v>44172</v>
      </c>
      <c r="I1832" s="32">
        <v>291</v>
      </c>
      <c r="J1832" t="s">
        <v>189</v>
      </c>
      <c r="K1832" t="s">
        <v>166</v>
      </c>
      <c r="L1832" t="s">
        <v>198</v>
      </c>
      <c r="M1832" t="s">
        <v>194</v>
      </c>
      <c r="O1832" t="s">
        <v>195</v>
      </c>
      <c r="P1832" t="s">
        <v>28</v>
      </c>
      <c r="Q1832" t="s">
        <v>196</v>
      </c>
      <c r="R1832" t="s">
        <v>45</v>
      </c>
      <c r="W1832" s="33">
        <v>2375</v>
      </c>
      <c r="Y1832" t="s">
        <v>331</v>
      </c>
      <c r="Z1832" t="s">
        <v>318</v>
      </c>
    </row>
    <row r="1833" spans="1:26" x14ac:dyDescent="0.25">
      <c r="A1833" t="s">
        <v>28</v>
      </c>
      <c r="B1833" t="s">
        <v>29</v>
      </c>
      <c r="C1833" s="32">
        <v>2021</v>
      </c>
      <c r="D1833" s="32">
        <v>5</v>
      </c>
      <c r="E1833" t="s">
        <v>41</v>
      </c>
      <c r="F1833" t="s">
        <v>316</v>
      </c>
      <c r="G1833" s="31">
        <v>44165</v>
      </c>
      <c r="H1833" s="31">
        <v>44172</v>
      </c>
      <c r="I1833" s="32">
        <v>292</v>
      </c>
      <c r="J1833" t="s">
        <v>189</v>
      </c>
      <c r="K1833" t="s">
        <v>166</v>
      </c>
      <c r="L1833" t="s">
        <v>206</v>
      </c>
      <c r="M1833" t="s">
        <v>194</v>
      </c>
      <c r="O1833" t="s">
        <v>195</v>
      </c>
      <c r="P1833" t="s">
        <v>28</v>
      </c>
      <c r="Q1833" t="s">
        <v>196</v>
      </c>
      <c r="R1833" t="s">
        <v>45</v>
      </c>
      <c r="W1833" s="33">
        <v>26.6</v>
      </c>
      <c r="Y1833" t="s">
        <v>331</v>
      </c>
      <c r="Z1833" t="s">
        <v>318</v>
      </c>
    </row>
    <row r="1834" spans="1:26" x14ac:dyDescent="0.25">
      <c r="A1834" t="s">
        <v>28</v>
      </c>
      <c r="B1834" t="s">
        <v>29</v>
      </c>
      <c r="C1834" s="32">
        <v>2021</v>
      </c>
      <c r="D1834" s="32">
        <v>5</v>
      </c>
      <c r="E1834" t="s">
        <v>41</v>
      </c>
      <c r="F1834" t="s">
        <v>316</v>
      </c>
      <c r="G1834" s="31">
        <v>44165</v>
      </c>
      <c r="H1834" s="31">
        <v>44172</v>
      </c>
      <c r="I1834" s="32">
        <v>293</v>
      </c>
      <c r="J1834" t="s">
        <v>189</v>
      </c>
      <c r="K1834" t="s">
        <v>166</v>
      </c>
      <c r="L1834" t="s">
        <v>203</v>
      </c>
      <c r="M1834" t="s">
        <v>194</v>
      </c>
      <c r="O1834" t="s">
        <v>195</v>
      </c>
      <c r="P1834" t="s">
        <v>28</v>
      </c>
      <c r="Q1834" t="s">
        <v>196</v>
      </c>
      <c r="R1834" t="s">
        <v>45</v>
      </c>
      <c r="W1834" s="33">
        <v>343.43</v>
      </c>
      <c r="Y1834" t="s">
        <v>331</v>
      </c>
      <c r="Z1834" t="s">
        <v>318</v>
      </c>
    </row>
    <row r="1835" spans="1:26" x14ac:dyDescent="0.25">
      <c r="A1835" t="s">
        <v>28</v>
      </c>
      <c r="B1835" t="s">
        <v>29</v>
      </c>
      <c r="C1835" s="32">
        <v>2021</v>
      </c>
      <c r="D1835" s="32">
        <v>5</v>
      </c>
      <c r="E1835" t="s">
        <v>41</v>
      </c>
      <c r="F1835" t="s">
        <v>316</v>
      </c>
      <c r="G1835" s="31">
        <v>44165</v>
      </c>
      <c r="H1835" s="31">
        <v>44172</v>
      </c>
      <c r="I1835" s="32">
        <v>294</v>
      </c>
      <c r="J1835" t="s">
        <v>189</v>
      </c>
      <c r="K1835" t="s">
        <v>166</v>
      </c>
      <c r="L1835" t="s">
        <v>172</v>
      </c>
      <c r="M1835" t="s">
        <v>194</v>
      </c>
      <c r="O1835" t="s">
        <v>195</v>
      </c>
      <c r="P1835" t="s">
        <v>28</v>
      </c>
      <c r="Q1835" t="s">
        <v>196</v>
      </c>
      <c r="R1835" t="s">
        <v>45</v>
      </c>
      <c r="W1835" s="33">
        <v>164.75</v>
      </c>
      <c r="Y1835" t="s">
        <v>331</v>
      </c>
      <c r="Z1835" t="s">
        <v>318</v>
      </c>
    </row>
    <row r="1836" spans="1:26" x14ac:dyDescent="0.25">
      <c r="A1836" t="s">
        <v>28</v>
      </c>
      <c r="B1836" t="s">
        <v>29</v>
      </c>
      <c r="C1836" s="32">
        <v>2021</v>
      </c>
      <c r="D1836" s="32">
        <v>5</v>
      </c>
      <c r="E1836" t="s">
        <v>41</v>
      </c>
      <c r="F1836" t="s">
        <v>316</v>
      </c>
      <c r="G1836" s="31">
        <v>44165</v>
      </c>
      <c r="H1836" s="31">
        <v>44172</v>
      </c>
      <c r="I1836" s="32">
        <v>295</v>
      </c>
      <c r="J1836" t="s">
        <v>189</v>
      </c>
      <c r="K1836" t="s">
        <v>166</v>
      </c>
      <c r="L1836" t="s">
        <v>204</v>
      </c>
      <c r="M1836" t="s">
        <v>194</v>
      </c>
      <c r="O1836" t="s">
        <v>195</v>
      </c>
      <c r="P1836" t="s">
        <v>28</v>
      </c>
      <c r="Q1836" t="s">
        <v>196</v>
      </c>
      <c r="R1836" t="s">
        <v>45</v>
      </c>
      <c r="W1836" s="33">
        <v>31.83</v>
      </c>
      <c r="Y1836" t="s">
        <v>331</v>
      </c>
      <c r="Z1836" t="s">
        <v>318</v>
      </c>
    </row>
    <row r="1837" spans="1:26" x14ac:dyDescent="0.25">
      <c r="A1837" t="s">
        <v>28</v>
      </c>
      <c r="B1837" t="s">
        <v>29</v>
      </c>
      <c r="C1837" s="32">
        <v>2021</v>
      </c>
      <c r="D1837" s="32">
        <v>5</v>
      </c>
      <c r="E1837" t="s">
        <v>41</v>
      </c>
      <c r="F1837" t="s">
        <v>316</v>
      </c>
      <c r="G1837" s="31">
        <v>44165</v>
      </c>
      <c r="H1837" s="31">
        <v>44172</v>
      </c>
      <c r="I1837" s="32">
        <v>296</v>
      </c>
      <c r="J1837" t="s">
        <v>189</v>
      </c>
      <c r="K1837" t="s">
        <v>166</v>
      </c>
      <c r="L1837" t="s">
        <v>205</v>
      </c>
      <c r="M1837" t="s">
        <v>194</v>
      </c>
      <c r="O1837" t="s">
        <v>195</v>
      </c>
      <c r="P1837" t="s">
        <v>28</v>
      </c>
      <c r="Q1837" t="s">
        <v>196</v>
      </c>
      <c r="R1837" t="s">
        <v>45</v>
      </c>
      <c r="W1837" s="33">
        <v>855.95</v>
      </c>
      <c r="Y1837" t="s">
        <v>331</v>
      </c>
      <c r="Z1837" t="s">
        <v>318</v>
      </c>
    </row>
    <row r="1838" spans="1:26" x14ac:dyDescent="0.25">
      <c r="A1838" t="s">
        <v>28</v>
      </c>
      <c r="B1838" t="s">
        <v>29</v>
      </c>
      <c r="C1838" s="32">
        <v>2021</v>
      </c>
      <c r="D1838" s="32">
        <v>5</v>
      </c>
      <c r="E1838" t="s">
        <v>41</v>
      </c>
      <c r="F1838" t="s">
        <v>316</v>
      </c>
      <c r="G1838" s="31">
        <v>44165</v>
      </c>
      <c r="H1838" s="31">
        <v>44172</v>
      </c>
      <c r="I1838" s="32">
        <v>297</v>
      </c>
      <c r="J1838" t="s">
        <v>189</v>
      </c>
      <c r="K1838" t="s">
        <v>166</v>
      </c>
      <c r="L1838" t="s">
        <v>207</v>
      </c>
      <c r="M1838" t="s">
        <v>194</v>
      </c>
      <c r="O1838" t="s">
        <v>195</v>
      </c>
      <c r="P1838" t="s">
        <v>28</v>
      </c>
      <c r="Q1838" t="s">
        <v>196</v>
      </c>
      <c r="R1838" t="s">
        <v>45</v>
      </c>
      <c r="W1838" s="33">
        <v>14.49</v>
      </c>
      <c r="Y1838" t="s">
        <v>331</v>
      </c>
      <c r="Z1838" t="s">
        <v>318</v>
      </c>
    </row>
    <row r="1839" spans="1:26" x14ac:dyDescent="0.25">
      <c r="A1839" t="s">
        <v>28</v>
      </c>
      <c r="B1839" t="s">
        <v>29</v>
      </c>
      <c r="C1839" s="32">
        <v>2021</v>
      </c>
      <c r="D1839" s="32">
        <v>5</v>
      </c>
      <c r="E1839" t="s">
        <v>41</v>
      </c>
      <c r="F1839" t="s">
        <v>316</v>
      </c>
      <c r="G1839" s="31">
        <v>44165</v>
      </c>
      <c r="H1839" s="31">
        <v>44172</v>
      </c>
      <c r="I1839" s="32">
        <v>298</v>
      </c>
      <c r="J1839" t="s">
        <v>189</v>
      </c>
      <c r="K1839" t="s">
        <v>166</v>
      </c>
      <c r="L1839" t="s">
        <v>209</v>
      </c>
      <c r="M1839" t="s">
        <v>194</v>
      </c>
      <c r="O1839" t="s">
        <v>195</v>
      </c>
      <c r="P1839" t="s">
        <v>28</v>
      </c>
      <c r="Q1839" t="s">
        <v>196</v>
      </c>
      <c r="R1839" t="s">
        <v>45</v>
      </c>
      <c r="W1839" s="33">
        <v>0</v>
      </c>
      <c r="Y1839" t="s">
        <v>331</v>
      </c>
      <c r="Z1839" t="s">
        <v>318</v>
      </c>
    </row>
    <row r="1840" spans="1:26" x14ac:dyDescent="0.25">
      <c r="A1840" t="s">
        <v>28</v>
      </c>
      <c r="B1840" t="s">
        <v>29</v>
      </c>
      <c r="C1840" s="32">
        <v>2021</v>
      </c>
      <c r="D1840" s="32">
        <v>5</v>
      </c>
      <c r="E1840" t="s">
        <v>41</v>
      </c>
      <c r="F1840" t="s">
        <v>316</v>
      </c>
      <c r="G1840" s="31">
        <v>44165</v>
      </c>
      <c r="H1840" s="31">
        <v>44172</v>
      </c>
      <c r="I1840" s="32">
        <v>299</v>
      </c>
      <c r="J1840" t="s">
        <v>189</v>
      </c>
      <c r="K1840" t="s">
        <v>166</v>
      </c>
      <c r="L1840" t="s">
        <v>208</v>
      </c>
      <c r="M1840" t="s">
        <v>194</v>
      </c>
      <c r="O1840" t="s">
        <v>195</v>
      </c>
      <c r="P1840" t="s">
        <v>28</v>
      </c>
      <c r="Q1840" t="s">
        <v>196</v>
      </c>
      <c r="R1840" t="s">
        <v>45</v>
      </c>
      <c r="W1840" s="33">
        <v>0</v>
      </c>
      <c r="Y1840" t="s">
        <v>331</v>
      </c>
      <c r="Z1840" t="s">
        <v>318</v>
      </c>
    </row>
    <row r="1841" spans="1:26" x14ac:dyDescent="0.25">
      <c r="A1841" t="s">
        <v>28</v>
      </c>
      <c r="B1841" t="s">
        <v>29</v>
      </c>
      <c r="C1841" s="32">
        <v>2021</v>
      </c>
      <c r="D1841" s="32">
        <v>5</v>
      </c>
      <c r="E1841" t="s">
        <v>41</v>
      </c>
      <c r="F1841" t="s">
        <v>316</v>
      </c>
      <c r="G1841" s="31">
        <v>44165</v>
      </c>
      <c r="H1841" s="31">
        <v>44172</v>
      </c>
      <c r="I1841" s="32">
        <v>301</v>
      </c>
      <c r="J1841" t="s">
        <v>189</v>
      </c>
      <c r="K1841" t="s">
        <v>166</v>
      </c>
      <c r="L1841" t="s">
        <v>198</v>
      </c>
      <c r="M1841" t="s">
        <v>194</v>
      </c>
      <c r="O1841" t="s">
        <v>195</v>
      </c>
      <c r="P1841" t="s">
        <v>28</v>
      </c>
      <c r="Q1841" t="s">
        <v>257</v>
      </c>
      <c r="R1841" t="s">
        <v>45</v>
      </c>
      <c r="W1841" s="33">
        <v>100</v>
      </c>
      <c r="Y1841" t="s">
        <v>331</v>
      </c>
      <c r="Z1841" t="s">
        <v>318</v>
      </c>
    </row>
    <row r="1842" spans="1:26" x14ac:dyDescent="0.25">
      <c r="A1842" t="s">
        <v>28</v>
      </c>
      <c r="B1842" t="s">
        <v>29</v>
      </c>
      <c r="C1842" s="32">
        <v>2021</v>
      </c>
      <c r="D1842" s="32">
        <v>5</v>
      </c>
      <c r="E1842" t="s">
        <v>41</v>
      </c>
      <c r="F1842" t="s">
        <v>316</v>
      </c>
      <c r="G1842" s="31">
        <v>44165</v>
      </c>
      <c r="H1842" s="31">
        <v>44172</v>
      </c>
      <c r="I1842" s="32">
        <v>302</v>
      </c>
      <c r="J1842" t="s">
        <v>189</v>
      </c>
      <c r="K1842" t="s">
        <v>166</v>
      </c>
      <c r="L1842" t="s">
        <v>206</v>
      </c>
      <c r="M1842" t="s">
        <v>194</v>
      </c>
      <c r="O1842" t="s">
        <v>195</v>
      </c>
      <c r="P1842" t="s">
        <v>28</v>
      </c>
      <c r="Q1842" t="s">
        <v>257</v>
      </c>
      <c r="R1842" t="s">
        <v>45</v>
      </c>
      <c r="W1842" s="33">
        <v>1.1200000000000001</v>
      </c>
      <c r="Y1842" t="s">
        <v>331</v>
      </c>
      <c r="Z1842" t="s">
        <v>318</v>
      </c>
    </row>
    <row r="1843" spans="1:26" x14ac:dyDescent="0.25">
      <c r="A1843" t="s">
        <v>28</v>
      </c>
      <c r="B1843" t="s">
        <v>29</v>
      </c>
      <c r="C1843" s="32">
        <v>2021</v>
      </c>
      <c r="D1843" s="32">
        <v>5</v>
      </c>
      <c r="E1843" t="s">
        <v>41</v>
      </c>
      <c r="F1843" t="s">
        <v>316</v>
      </c>
      <c r="G1843" s="31">
        <v>44165</v>
      </c>
      <c r="H1843" s="31">
        <v>44172</v>
      </c>
      <c r="I1843" s="32">
        <v>303</v>
      </c>
      <c r="J1843" t="s">
        <v>189</v>
      </c>
      <c r="K1843" t="s">
        <v>166</v>
      </c>
      <c r="L1843" t="s">
        <v>203</v>
      </c>
      <c r="M1843" t="s">
        <v>194</v>
      </c>
      <c r="O1843" t="s">
        <v>195</v>
      </c>
      <c r="P1843" t="s">
        <v>28</v>
      </c>
      <c r="Q1843" t="s">
        <v>257</v>
      </c>
      <c r="R1843" t="s">
        <v>45</v>
      </c>
      <c r="W1843" s="33">
        <v>14.46</v>
      </c>
      <c r="Y1843" t="s">
        <v>331</v>
      </c>
      <c r="Z1843" t="s">
        <v>318</v>
      </c>
    </row>
    <row r="1844" spans="1:26" x14ac:dyDescent="0.25">
      <c r="A1844" t="s">
        <v>28</v>
      </c>
      <c r="B1844" t="s">
        <v>29</v>
      </c>
      <c r="C1844" s="32">
        <v>2021</v>
      </c>
      <c r="D1844" s="32">
        <v>5</v>
      </c>
      <c r="E1844" t="s">
        <v>41</v>
      </c>
      <c r="F1844" t="s">
        <v>316</v>
      </c>
      <c r="G1844" s="31">
        <v>44165</v>
      </c>
      <c r="H1844" s="31">
        <v>44172</v>
      </c>
      <c r="I1844" s="32">
        <v>304</v>
      </c>
      <c r="J1844" t="s">
        <v>189</v>
      </c>
      <c r="K1844" t="s">
        <v>166</v>
      </c>
      <c r="L1844" t="s">
        <v>172</v>
      </c>
      <c r="M1844" t="s">
        <v>194</v>
      </c>
      <c r="O1844" t="s">
        <v>195</v>
      </c>
      <c r="P1844" t="s">
        <v>28</v>
      </c>
      <c r="Q1844" t="s">
        <v>257</v>
      </c>
      <c r="R1844" t="s">
        <v>45</v>
      </c>
      <c r="W1844" s="33">
        <v>6.94</v>
      </c>
      <c r="Y1844" t="s">
        <v>331</v>
      </c>
      <c r="Z1844" t="s">
        <v>318</v>
      </c>
    </row>
    <row r="1845" spans="1:26" x14ac:dyDescent="0.25">
      <c r="A1845" t="s">
        <v>28</v>
      </c>
      <c r="B1845" t="s">
        <v>29</v>
      </c>
      <c r="C1845" s="32">
        <v>2021</v>
      </c>
      <c r="D1845" s="32">
        <v>5</v>
      </c>
      <c r="E1845" t="s">
        <v>41</v>
      </c>
      <c r="F1845" t="s">
        <v>316</v>
      </c>
      <c r="G1845" s="31">
        <v>44165</v>
      </c>
      <c r="H1845" s="31">
        <v>44172</v>
      </c>
      <c r="I1845" s="32">
        <v>305</v>
      </c>
      <c r="J1845" t="s">
        <v>189</v>
      </c>
      <c r="K1845" t="s">
        <v>166</v>
      </c>
      <c r="L1845" t="s">
        <v>204</v>
      </c>
      <c r="M1845" t="s">
        <v>194</v>
      </c>
      <c r="O1845" t="s">
        <v>195</v>
      </c>
      <c r="P1845" t="s">
        <v>28</v>
      </c>
      <c r="Q1845" t="s">
        <v>257</v>
      </c>
      <c r="R1845" t="s">
        <v>45</v>
      </c>
      <c r="W1845" s="33">
        <v>1.34</v>
      </c>
      <c r="Y1845" t="s">
        <v>331</v>
      </c>
      <c r="Z1845" t="s">
        <v>318</v>
      </c>
    </row>
    <row r="1846" spans="1:26" x14ac:dyDescent="0.25">
      <c r="A1846" t="s">
        <v>28</v>
      </c>
      <c r="B1846" t="s">
        <v>29</v>
      </c>
      <c r="C1846" s="32">
        <v>2021</v>
      </c>
      <c r="D1846" s="32">
        <v>5</v>
      </c>
      <c r="E1846" t="s">
        <v>41</v>
      </c>
      <c r="F1846" t="s">
        <v>316</v>
      </c>
      <c r="G1846" s="31">
        <v>44165</v>
      </c>
      <c r="H1846" s="31">
        <v>44172</v>
      </c>
      <c r="I1846" s="32">
        <v>306</v>
      </c>
      <c r="J1846" t="s">
        <v>189</v>
      </c>
      <c r="K1846" t="s">
        <v>166</v>
      </c>
      <c r="L1846" t="s">
        <v>205</v>
      </c>
      <c r="M1846" t="s">
        <v>194</v>
      </c>
      <c r="O1846" t="s">
        <v>195</v>
      </c>
      <c r="P1846" t="s">
        <v>28</v>
      </c>
      <c r="Q1846" t="s">
        <v>257</v>
      </c>
      <c r="R1846" t="s">
        <v>45</v>
      </c>
      <c r="W1846" s="33">
        <v>36.04</v>
      </c>
      <c r="Y1846" t="s">
        <v>331</v>
      </c>
      <c r="Z1846" t="s">
        <v>318</v>
      </c>
    </row>
    <row r="1847" spans="1:26" x14ac:dyDescent="0.25">
      <c r="A1847" t="s">
        <v>28</v>
      </c>
      <c r="B1847" t="s">
        <v>29</v>
      </c>
      <c r="C1847" s="32">
        <v>2021</v>
      </c>
      <c r="D1847" s="32">
        <v>5</v>
      </c>
      <c r="E1847" t="s">
        <v>41</v>
      </c>
      <c r="F1847" t="s">
        <v>316</v>
      </c>
      <c r="G1847" s="31">
        <v>44165</v>
      </c>
      <c r="H1847" s="31">
        <v>44172</v>
      </c>
      <c r="I1847" s="32">
        <v>307</v>
      </c>
      <c r="J1847" t="s">
        <v>189</v>
      </c>
      <c r="K1847" t="s">
        <v>166</v>
      </c>
      <c r="L1847" t="s">
        <v>207</v>
      </c>
      <c r="M1847" t="s">
        <v>194</v>
      </c>
      <c r="O1847" t="s">
        <v>195</v>
      </c>
      <c r="P1847" t="s">
        <v>28</v>
      </c>
      <c r="Q1847" t="s">
        <v>257</v>
      </c>
      <c r="R1847" t="s">
        <v>45</v>
      </c>
      <c r="W1847" s="33">
        <v>0.61</v>
      </c>
      <c r="Y1847" t="s">
        <v>331</v>
      </c>
      <c r="Z1847" t="s">
        <v>318</v>
      </c>
    </row>
    <row r="1848" spans="1:26" x14ac:dyDescent="0.25">
      <c r="A1848" t="s">
        <v>28</v>
      </c>
      <c r="B1848" t="s">
        <v>29</v>
      </c>
      <c r="C1848" s="32">
        <v>2021</v>
      </c>
      <c r="D1848" s="32">
        <v>5</v>
      </c>
      <c r="E1848" t="s">
        <v>41</v>
      </c>
      <c r="F1848" t="s">
        <v>316</v>
      </c>
      <c r="G1848" s="31">
        <v>44165</v>
      </c>
      <c r="H1848" s="31">
        <v>44172</v>
      </c>
      <c r="I1848" s="32">
        <v>308</v>
      </c>
      <c r="J1848" t="s">
        <v>189</v>
      </c>
      <c r="K1848" t="s">
        <v>166</v>
      </c>
      <c r="L1848" t="s">
        <v>209</v>
      </c>
      <c r="M1848" t="s">
        <v>194</v>
      </c>
      <c r="O1848" t="s">
        <v>195</v>
      </c>
      <c r="P1848" t="s">
        <v>28</v>
      </c>
      <c r="Q1848" t="s">
        <v>257</v>
      </c>
      <c r="R1848" t="s">
        <v>45</v>
      </c>
      <c r="W1848" s="33">
        <v>0</v>
      </c>
      <c r="Y1848" t="s">
        <v>331</v>
      </c>
      <c r="Z1848" t="s">
        <v>318</v>
      </c>
    </row>
    <row r="1849" spans="1:26" x14ac:dyDescent="0.25">
      <c r="A1849" t="s">
        <v>28</v>
      </c>
      <c r="B1849" t="s">
        <v>29</v>
      </c>
      <c r="C1849" s="32">
        <v>2021</v>
      </c>
      <c r="D1849" s="32">
        <v>5</v>
      </c>
      <c r="E1849" t="s">
        <v>41</v>
      </c>
      <c r="F1849" t="s">
        <v>316</v>
      </c>
      <c r="G1849" s="31">
        <v>44165</v>
      </c>
      <c r="H1849" s="31">
        <v>44172</v>
      </c>
      <c r="I1849" s="32">
        <v>309</v>
      </c>
      <c r="J1849" t="s">
        <v>189</v>
      </c>
      <c r="K1849" t="s">
        <v>166</v>
      </c>
      <c r="L1849" t="s">
        <v>208</v>
      </c>
      <c r="M1849" t="s">
        <v>194</v>
      </c>
      <c r="O1849" t="s">
        <v>195</v>
      </c>
      <c r="P1849" t="s">
        <v>28</v>
      </c>
      <c r="Q1849" t="s">
        <v>257</v>
      </c>
      <c r="R1849" t="s">
        <v>45</v>
      </c>
      <c r="W1849" s="33">
        <v>0</v>
      </c>
      <c r="Y1849" t="s">
        <v>331</v>
      </c>
      <c r="Z1849" t="s">
        <v>318</v>
      </c>
    </row>
    <row r="1850" spans="1:26" x14ac:dyDescent="0.25">
      <c r="A1850" t="s">
        <v>28</v>
      </c>
      <c r="B1850" t="s">
        <v>29</v>
      </c>
      <c r="C1850" s="32">
        <v>2021</v>
      </c>
      <c r="D1850" s="32">
        <v>5</v>
      </c>
      <c r="E1850" t="s">
        <v>41</v>
      </c>
      <c r="F1850" t="s">
        <v>316</v>
      </c>
      <c r="G1850" s="31">
        <v>44165</v>
      </c>
      <c r="H1850" s="31">
        <v>44172</v>
      </c>
      <c r="I1850" s="32">
        <v>311</v>
      </c>
      <c r="J1850" t="s">
        <v>254</v>
      </c>
      <c r="K1850" t="s">
        <v>166</v>
      </c>
      <c r="L1850" t="s">
        <v>198</v>
      </c>
      <c r="M1850" t="s">
        <v>194</v>
      </c>
      <c r="O1850" t="s">
        <v>195</v>
      </c>
      <c r="P1850" t="s">
        <v>28</v>
      </c>
      <c r="Q1850" t="s">
        <v>255</v>
      </c>
      <c r="R1850" t="s">
        <v>45</v>
      </c>
      <c r="W1850" s="33">
        <v>25</v>
      </c>
      <c r="Y1850" t="s">
        <v>331</v>
      </c>
      <c r="Z1850" t="s">
        <v>318</v>
      </c>
    </row>
    <row r="1851" spans="1:26" x14ac:dyDescent="0.25">
      <c r="A1851" t="s">
        <v>28</v>
      </c>
      <c r="B1851" t="s">
        <v>29</v>
      </c>
      <c r="C1851" s="32">
        <v>2021</v>
      </c>
      <c r="D1851" s="32">
        <v>5</v>
      </c>
      <c r="E1851" t="s">
        <v>41</v>
      </c>
      <c r="F1851" t="s">
        <v>316</v>
      </c>
      <c r="G1851" s="31">
        <v>44165</v>
      </c>
      <c r="H1851" s="31">
        <v>44172</v>
      </c>
      <c r="I1851" s="32">
        <v>312</v>
      </c>
      <c r="J1851" t="s">
        <v>254</v>
      </c>
      <c r="K1851" t="s">
        <v>166</v>
      </c>
      <c r="L1851" t="s">
        <v>206</v>
      </c>
      <c r="M1851" t="s">
        <v>194</v>
      </c>
      <c r="O1851" t="s">
        <v>195</v>
      </c>
      <c r="P1851" t="s">
        <v>28</v>
      </c>
      <c r="Q1851" t="s">
        <v>255</v>
      </c>
      <c r="R1851" t="s">
        <v>45</v>
      </c>
      <c r="W1851" s="33">
        <v>0.28000000000000003</v>
      </c>
      <c r="Y1851" t="s">
        <v>331</v>
      </c>
      <c r="Z1851" t="s">
        <v>318</v>
      </c>
    </row>
    <row r="1852" spans="1:26" x14ac:dyDescent="0.25">
      <c r="A1852" t="s">
        <v>28</v>
      </c>
      <c r="B1852" t="s">
        <v>29</v>
      </c>
      <c r="C1852" s="32">
        <v>2021</v>
      </c>
      <c r="D1852" s="32">
        <v>5</v>
      </c>
      <c r="E1852" t="s">
        <v>41</v>
      </c>
      <c r="F1852" t="s">
        <v>316</v>
      </c>
      <c r="G1852" s="31">
        <v>44165</v>
      </c>
      <c r="H1852" s="31">
        <v>44172</v>
      </c>
      <c r="I1852" s="32">
        <v>313</v>
      </c>
      <c r="J1852" t="s">
        <v>254</v>
      </c>
      <c r="K1852" t="s">
        <v>166</v>
      </c>
      <c r="L1852" t="s">
        <v>203</v>
      </c>
      <c r="M1852" t="s">
        <v>194</v>
      </c>
      <c r="O1852" t="s">
        <v>195</v>
      </c>
      <c r="P1852" t="s">
        <v>28</v>
      </c>
      <c r="Q1852" t="s">
        <v>255</v>
      </c>
      <c r="R1852" t="s">
        <v>45</v>
      </c>
      <c r="W1852" s="33">
        <v>3.61</v>
      </c>
      <c r="Y1852" t="s">
        <v>331</v>
      </c>
      <c r="Z1852" t="s">
        <v>318</v>
      </c>
    </row>
    <row r="1853" spans="1:26" x14ac:dyDescent="0.25">
      <c r="A1853" t="s">
        <v>28</v>
      </c>
      <c r="B1853" t="s">
        <v>29</v>
      </c>
      <c r="C1853" s="32">
        <v>2021</v>
      </c>
      <c r="D1853" s="32">
        <v>5</v>
      </c>
      <c r="E1853" t="s">
        <v>41</v>
      </c>
      <c r="F1853" t="s">
        <v>316</v>
      </c>
      <c r="G1853" s="31">
        <v>44165</v>
      </c>
      <c r="H1853" s="31">
        <v>44172</v>
      </c>
      <c r="I1853" s="32">
        <v>314</v>
      </c>
      <c r="J1853" t="s">
        <v>254</v>
      </c>
      <c r="K1853" t="s">
        <v>166</v>
      </c>
      <c r="L1853" t="s">
        <v>172</v>
      </c>
      <c r="M1853" t="s">
        <v>194</v>
      </c>
      <c r="O1853" t="s">
        <v>195</v>
      </c>
      <c r="P1853" t="s">
        <v>28</v>
      </c>
      <c r="Q1853" t="s">
        <v>255</v>
      </c>
      <c r="R1853" t="s">
        <v>45</v>
      </c>
      <c r="W1853" s="33">
        <v>1.73</v>
      </c>
      <c r="Y1853" t="s">
        <v>331</v>
      </c>
      <c r="Z1853" t="s">
        <v>318</v>
      </c>
    </row>
    <row r="1854" spans="1:26" x14ac:dyDescent="0.25">
      <c r="A1854" t="s">
        <v>28</v>
      </c>
      <c r="B1854" t="s">
        <v>29</v>
      </c>
      <c r="C1854" s="32">
        <v>2021</v>
      </c>
      <c r="D1854" s="32">
        <v>5</v>
      </c>
      <c r="E1854" t="s">
        <v>41</v>
      </c>
      <c r="F1854" t="s">
        <v>316</v>
      </c>
      <c r="G1854" s="31">
        <v>44165</v>
      </c>
      <c r="H1854" s="31">
        <v>44172</v>
      </c>
      <c r="I1854" s="32">
        <v>315</v>
      </c>
      <c r="J1854" t="s">
        <v>254</v>
      </c>
      <c r="K1854" t="s">
        <v>166</v>
      </c>
      <c r="L1854" t="s">
        <v>204</v>
      </c>
      <c r="M1854" t="s">
        <v>194</v>
      </c>
      <c r="O1854" t="s">
        <v>195</v>
      </c>
      <c r="P1854" t="s">
        <v>28</v>
      </c>
      <c r="Q1854" t="s">
        <v>255</v>
      </c>
      <c r="R1854" t="s">
        <v>45</v>
      </c>
      <c r="W1854" s="33">
        <v>0.33</v>
      </c>
      <c r="Y1854" t="s">
        <v>331</v>
      </c>
      <c r="Z1854" t="s">
        <v>318</v>
      </c>
    </row>
    <row r="1855" spans="1:26" x14ac:dyDescent="0.25">
      <c r="A1855" t="s">
        <v>28</v>
      </c>
      <c r="B1855" t="s">
        <v>29</v>
      </c>
      <c r="C1855" s="32">
        <v>2021</v>
      </c>
      <c r="D1855" s="32">
        <v>5</v>
      </c>
      <c r="E1855" t="s">
        <v>41</v>
      </c>
      <c r="F1855" t="s">
        <v>316</v>
      </c>
      <c r="G1855" s="31">
        <v>44165</v>
      </c>
      <c r="H1855" s="31">
        <v>44172</v>
      </c>
      <c r="I1855" s="32">
        <v>316</v>
      </c>
      <c r="J1855" t="s">
        <v>254</v>
      </c>
      <c r="K1855" t="s">
        <v>166</v>
      </c>
      <c r="L1855" t="s">
        <v>205</v>
      </c>
      <c r="M1855" t="s">
        <v>194</v>
      </c>
      <c r="O1855" t="s">
        <v>195</v>
      </c>
      <c r="P1855" t="s">
        <v>28</v>
      </c>
      <c r="Q1855" t="s">
        <v>255</v>
      </c>
      <c r="R1855" t="s">
        <v>45</v>
      </c>
      <c r="W1855" s="33">
        <v>9.01</v>
      </c>
      <c r="Y1855" t="s">
        <v>331</v>
      </c>
      <c r="Z1855" t="s">
        <v>318</v>
      </c>
    </row>
    <row r="1856" spans="1:26" x14ac:dyDescent="0.25">
      <c r="A1856" t="s">
        <v>28</v>
      </c>
      <c r="B1856" t="s">
        <v>29</v>
      </c>
      <c r="C1856" s="32">
        <v>2021</v>
      </c>
      <c r="D1856" s="32">
        <v>5</v>
      </c>
      <c r="E1856" t="s">
        <v>41</v>
      </c>
      <c r="F1856" t="s">
        <v>316</v>
      </c>
      <c r="G1856" s="31">
        <v>44165</v>
      </c>
      <c r="H1856" s="31">
        <v>44172</v>
      </c>
      <c r="I1856" s="32">
        <v>317</v>
      </c>
      <c r="J1856" t="s">
        <v>254</v>
      </c>
      <c r="K1856" t="s">
        <v>166</v>
      </c>
      <c r="L1856" t="s">
        <v>207</v>
      </c>
      <c r="M1856" t="s">
        <v>194</v>
      </c>
      <c r="O1856" t="s">
        <v>195</v>
      </c>
      <c r="P1856" t="s">
        <v>28</v>
      </c>
      <c r="Q1856" t="s">
        <v>255</v>
      </c>
      <c r="R1856" t="s">
        <v>45</v>
      </c>
      <c r="W1856" s="33">
        <v>0.15</v>
      </c>
      <c r="Y1856" t="s">
        <v>331</v>
      </c>
      <c r="Z1856" t="s">
        <v>318</v>
      </c>
    </row>
    <row r="1857" spans="1:26" x14ac:dyDescent="0.25">
      <c r="A1857" t="s">
        <v>28</v>
      </c>
      <c r="B1857" t="s">
        <v>29</v>
      </c>
      <c r="C1857" s="32">
        <v>2021</v>
      </c>
      <c r="D1857" s="32">
        <v>5</v>
      </c>
      <c r="E1857" t="s">
        <v>41</v>
      </c>
      <c r="F1857" t="s">
        <v>316</v>
      </c>
      <c r="G1857" s="31">
        <v>44165</v>
      </c>
      <c r="H1857" s="31">
        <v>44172</v>
      </c>
      <c r="I1857" s="32">
        <v>318</v>
      </c>
      <c r="J1857" t="s">
        <v>254</v>
      </c>
      <c r="K1857" t="s">
        <v>166</v>
      </c>
      <c r="L1857" t="s">
        <v>209</v>
      </c>
      <c r="M1857" t="s">
        <v>194</v>
      </c>
      <c r="O1857" t="s">
        <v>195</v>
      </c>
      <c r="P1857" t="s">
        <v>28</v>
      </c>
      <c r="Q1857" t="s">
        <v>255</v>
      </c>
      <c r="R1857" t="s">
        <v>45</v>
      </c>
      <c r="W1857" s="33">
        <v>0</v>
      </c>
      <c r="Y1857" t="s">
        <v>331</v>
      </c>
      <c r="Z1857" t="s">
        <v>318</v>
      </c>
    </row>
    <row r="1858" spans="1:26" x14ac:dyDescent="0.25">
      <c r="A1858" t="s">
        <v>28</v>
      </c>
      <c r="B1858" t="s">
        <v>29</v>
      </c>
      <c r="C1858" s="32">
        <v>2021</v>
      </c>
      <c r="D1858" s="32">
        <v>5</v>
      </c>
      <c r="E1858" t="s">
        <v>41</v>
      </c>
      <c r="F1858" t="s">
        <v>316</v>
      </c>
      <c r="G1858" s="31">
        <v>44165</v>
      </c>
      <c r="H1858" s="31">
        <v>44172</v>
      </c>
      <c r="I1858" s="32">
        <v>319</v>
      </c>
      <c r="J1858" t="s">
        <v>254</v>
      </c>
      <c r="K1858" t="s">
        <v>166</v>
      </c>
      <c r="L1858" t="s">
        <v>208</v>
      </c>
      <c r="M1858" t="s">
        <v>194</v>
      </c>
      <c r="O1858" t="s">
        <v>195</v>
      </c>
      <c r="P1858" t="s">
        <v>28</v>
      </c>
      <c r="Q1858" t="s">
        <v>255</v>
      </c>
      <c r="R1858" t="s">
        <v>45</v>
      </c>
      <c r="W1858" s="33">
        <v>0</v>
      </c>
      <c r="Y1858" t="s">
        <v>331</v>
      </c>
      <c r="Z1858" t="s">
        <v>318</v>
      </c>
    </row>
    <row r="1859" spans="1:26" x14ac:dyDescent="0.25">
      <c r="A1859" t="s">
        <v>28</v>
      </c>
      <c r="B1859" t="s">
        <v>29</v>
      </c>
      <c r="C1859" s="32">
        <v>2021</v>
      </c>
      <c r="D1859" s="32">
        <v>5</v>
      </c>
      <c r="E1859" t="s">
        <v>41</v>
      </c>
      <c r="F1859" t="s">
        <v>316</v>
      </c>
      <c r="G1859" s="31">
        <v>44165</v>
      </c>
      <c r="H1859" s="31">
        <v>44172</v>
      </c>
      <c r="I1859" s="32">
        <v>321</v>
      </c>
      <c r="J1859" t="s">
        <v>32</v>
      </c>
      <c r="K1859" t="s">
        <v>166</v>
      </c>
      <c r="L1859" t="s">
        <v>198</v>
      </c>
      <c r="M1859" t="s">
        <v>191</v>
      </c>
      <c r="O1859" t="s">
        <v>195</v>
      </c>
      <c r="P1859" t="s">
        <v>28</v>
      </c>
      <c r="Q1859" t="s">
        <v>272</v>
      </c>
      <c r="R1859" t="s">
        <v>45</v>
      </c>
      <c r="W1859" s="33">
        <v>1354.17</v>
      </c>
      <c r="Y1859" t="s">
        <v>332</v>
      </c>
      <c r="Z1859" t="s">
        <v>318</v>
      </c>
    </row>
    <row r="1860" spans="1:26" x14ac:dyDescent="0.25">
      <c r="A1860" t="s">
        <v>28</v>
      </c>
      <c r="B1860" t="s">
        <v>29</v>
      </c>
      <c r="C1860" s="32">
        <v>2021</v>
      </c>
      <c r="D1860" s="32">
        <v>5</v>
      </c>
      <c r="E1860" t="s">
        <v>41</v>
      </c>
      <c r="F1860" t="s">
        <v>316</v>
      </c>
      <c r="G1860" s="31">
        <v>44165</v>
      </c>
      <c r="H1860" s="31">
        <v>44172</v>
      </c>
      <c r="I1860" s="32">
        <v>322</v>
      </c>
      <c r="J1860" t="s">
        <v>32</v>
      </c>
      <c r="K1860" t="s">
        <v>166</v>
      </c>
      <c r="L1860" t="s">
        <v>206</v>
      </c>
      <c r="M1860" t="s">
        <v>191</v>
      </c>
      <c r="O1860" t="s">
        <v>195</v>
      </c>
      <c r="P1860" t="s">
        <v>28</v>
      </c>
      <c r="Q1860" t="s">
        <v>272</v>
      </c>
      <c r="R1860" t="s">
        <v>45</v>
      </c>
      <c r="W1860" s="33">
        <v>15.17</v>
      </c>
      <c r="Y1860" t="s">
        <v>332</v>
      </c>
      <c r="Z1860" t="s">
        <v>318</v>
      </c>
    </row>
    <row r="1861" spans="1:26" x14ac:dyDescent="0.25">
      <c r="A1861" t="s">
        <v>28</v>
      </c>
      <c r="B1861" t="s">
        <v>29</v>
      </c>
      <c r="C1861" s="32">
        <v>2021</v>
      </c>
      <c r="D1861" s="32">
        <v>5</v>
      </c>
      <c r="E1861" t="s">
        <v>41</v>
      </c>
      <c r="F1861" t="s">
        <v>316</v>
      </c>
      <c r="G1861" s="31">
        <v>44165</v>
      </c>
      <c r="H1861" s="31">
        <v>44172</v>
      </c>
      <c r="I1861" s="32">
        <v>323</v>
      </c>
      <c r="J1861" t="s">
        <v>32</v>
      </c>
      <c r="K1861" t="s">
        <v>166</v>
      </c>
      <c r="L1861" t="s">
        <v>203</v>
      </c>
      <c r="M1861" t="s">
        <v>191</v>
      </c>
      <c r="O1861" t="s">
        <v>195</v>
      </c>
      <c r="P1861" t="s">
        <v>28</v>
      </c>
      <c r="Q1861" t="s">
        <v>272</v>
      </c>
      <c r="R1861" t="s">
        <v>45</v>
      </c>
      <c r="W1861" s="33">
        <v>175.5</v>
      </c>
      <c r="Y1861" t="s">
        <v>332</v>
      </c>
      <c r="Z1861" t="s">
        <v>318</v>
      </c>
    </row>
    <row r="1862" spans="1:26" x14ac:dyDescent="0.25">
      <c r="A1862" t="s">
        <v>28</v>
      </c>
      <c r="B1862" t="s">
        <v>29</v>
      </c>
      <c r="C1862" s="32">
        <v>2021</v>
      </c>
      <c r="D1862" s="32">
        <v>5</v>
      </c>
      <c r="E1862" t="s">
        <v>41</v>
      </c>
      <c r="F1862" t="s">
        <v>316</v>
      </c>
      <c r="G1862" s="31">
        <v>44165</v>
      </c>
      <c r="H1862" s="31">
        <v>44172</v>
      </c>
      <c r="I1862" s="32">
        <v>324</v>
      </c>
      <c r="J1862" t="s">
        <v>32</v>
      </c>
      <c r="K1862" t="s">
        <v>166</v>
      </c>
      <c r="L1862" t="s">
        <v>172</v>
      </c>
      <c r="M1862" t="s">
        <v>191</v>
      </c>
      <c r="O1862" t="s">
        <v>195</v>
      </c>
      <c r="P1862" t="s">
        <v>28</v>
      </c>
      <c r="Q1862" t="s">
        <v>272</v>
      </c>
      <c r="R1862" t="s">
        <v>45</v>
      </c>
      <c r="W1862" s="33">
        <v>93.51</v>
      </c>
      <c r="Y1862" t="s">
        <v>332</v>
      </c>
      <c r="Z1862" t="s">
        <v>318</v>
      </c>
    </row>
    <row r="1863" spans="1:26" x14ac:dyDescent="0.25">
      <c r="A1863" t="s">
        <v>28</v>
      </c>
      <c r="B1863" t="s">
        <v>29</v>
      </c>
      <c r="C1863" s="32">
        <v>2021</v>
      </c>
      <c r="D1863" s="32">
        <v>5</v>
      </c>
      <c r="E1863" t="s">
        <v>41</v>
      </c>
      <c r="F1863" t="s">
        <v>316</v>
      </c>
      <c r="G1863" s="31">
        <v>44165</v>
      </c>
      <c r="H1863" s="31">
        <v>44172</v>
      </c>
      <c r="I1863" s="32">
        <v>325</v>
      </c>
      <c r="J1863" t="s">
        <v>32</v>
      </c>
      <c r="K1863" t="s">
        <v>166</v>
      </c>
      <c r="L1863" t="s">
        <v>204</v>
      </c>
      <c r="M1863" t="s">
        <v>191</v>
      </c>
      <c r="O1863" t="s">
        <v>195</v>
      </c>
      <c r="P1863" t="s">
        <v>28</v>
      </c>
      <c r="Q1863" t="s">
        <v>272</v>
      </c>
      <c r="R1863" t="s">
        <v>45</v>
      </c>
      <c r="W1863" s="33">
        <v>18.149999999999999</v>
      </c>
      <c r="Y1863" t="s">
        <v>332</v>
      </c>
      <c r="Z1863" t="s">
        <v>318</v>
      </c>
    </row>
    <row r="1864" spans="1:26" x14ac:dyDescent="0.25">
      <c r="A1864" t="s">
        <v>28</v>
      </c>
      <c r="B1864" t="s">
        <v>29</v>
      </c>
      <c r="C1864" s="32">
        <v>2021</v>
      </c>
      <c r="D1864" s="32">
        <v>5</v>
      </c>
      <c r="E1864" t="s">
        <v>41</v>
      </c>
      <c r="F1864" t="s">
        <v>316</v>
      </c>
      <c r="G1864" s="31">
        <v>44165</v>
      </c>
      <c r="H1864" s="31">
        <v>44172</v>
      </c>
      <c r="I1864" s="32">
        <v>326</v>
      </c>
      <c r="J1864" t="s">
        <v>32</v>
      </c>
      <c r="K1864" t="s">
        <v>166</v>
      </c>
      <c r="L1864" t="s">
        <v>205</v>
      </c>
      <c r="M1864" t="s">
        <v>191</v>
      </c>
      <c r="O1864" t="s">
        <v>195</v>
      </c>
      <c r="P1864" t="s">
        <v>28</v>
      </c>
      <c r="Q1864" t="s">
        <v>272</v>
      </c>
      <c r="R1864" t="s">
        <v>45</v>
      </c>
      <c r="W1864" s="33">
        <v>450.5</v>
      </c>
      <c r="Y1864" t="s">
        <v>332</v>
      </c>
      <c r="Z1864" t="s">
        <v>318</v>
      </c>
    </row>
    <row r="1865" spans="1:26" x14ac:dyDescent="0.25">
      <c r="A1865" t="s">
        <v>28</v>
      </c>
      <c r="B1865" t="s">
        <v>29</v>
      </c>
      <c r="C1865" s="32">
        <v>2021</v>
      </c>
      <c r="D1865" s="32">
        <v>5</v>
      </c>
      <c r="E1865" t="s">
        <v>41</v>
      </c>
      <c r="F1865" t="s">
        <v>316</v>
      </c>
      <c r="G1865" s="31">
        <v>44165</v>
      </c>
      <c r="H1865" s="31">
        <v>44172</v>
      </c>
      <c r="I1865" s="32">
        <v>327</v>
      </c>
      <c r="J1865" t="s">
        <v>32</v>
      </c>
      <c r="K1865" t="s">
        <v>166</v>
      </c>
      <c r="L1865" t="s">
        <v>207</v>
      </c>
      <c r="M1865" t="s">
        <v>191</v>
      </c>
      <c r="O1865" t="s">
        <v>195</v>
      </c>
      <c r="P1865" t="s">
        <v>28</v>
      </c>
      <c r="Q1865" t="s">
        <v>272</v>
      </c>
      <c r="R1865" t="s">
        <v>45</v>
      </c>
      <c r="W1865" s="33">
        <v>8.26</v>
      </c>
      <c r="Y1865" t="s">
        <v>332</v>
      </c>
      <c r="Z1865" t="s">
        <v>318</v>
      </c>
    </row>
    <row r="1866" spans="1:26" x14ac:dyDescent="0.25">
      <c r="A1866" t="s">
        <v>28</v>
      </c>
      <c r="B1866" t="s">
        <v>29</v>
      </c>
      <c r="C1866" s="32">
        <v>2021</v>
      </c>
      <c r="D1866" s="32">
        <v>5</v>
      </c>
      <c r="E1866" t="s">
        <v>41</v>
      </c>
      <c r="F1866" t="s">
        <v>316</v>
      </c>
      <c r="G1866" s="31">
        <v>44165</v>
      </c>
      <c r="H1866" s="31">
        <v>44172</v>
      </c>
      <c r="I1866" s="32">
        <v>328</v>
      </c>
      <c r="J1866" t="s">
        <v>32</v>
      </c>
      <c r="K1866" t="s">
        <v>166</v>
      </c>
      <c r="L1866" t="s">
        <v>209</v>
      </c>
      <c r="M1866" t="s">
        <v>191</v>
      </c>
      <c r="O1866" t="s">
        <v>195</v>
      </c>
      <c r="P1866" t="s">
        <v>28</v>
      </c>
      <c r="Q1866" t="s">
        <v>272</v>
      </c>
      <c r="R1866" t="s">
        <v>45</v>
      </c>
      <c r="W1866" s="33">
        <v>0</v>
      </c>
      <c r="Y1866" t="s">
        <v>332</v>
      </c>
      <c r="Z1866" t="s">
        <v>318</v>
      </c>
    </row>
    <row r="1867" spans="1:26" x14ac:dyDescent="0.25">
      <c r="A1867" t="s">
        <v>28</v>
      </c>
      <c r="B1867" t="s">
        <v>29</v>
      </c>
      <c r="C1867" s="32">
        <v>2021</v>
      </c>
      <c r="D1867" s="32">
        <v>5</v>
      </c>
      <c r="E1867" t="s">
        <v>41</v>
      </c>
      <c r="F1867" t="s">
        <v>316</v>
      </c>
      <c r="G1867" s="31">
        <v>44165</v>
      </c>
      <c r="H1867" s="31">
        <v>44172</v>
      </c>
      <c r="I1867" s="32">
        <v>329</v>
      </c>
      <c r="J1867" t="s">
        <v>32</v>
      </c>
      <c r="K1867" t="s">
        <v>166</v>
      </c>
      <c r="L1867" t="s">
        <v>208</v>
      </c>
      <c r="M1867" t="s">
        <v>191</v>
      </c>
      <c r="O1867" t="s">
        <v>195</v>
      </c>
      <c r="P1867" t="s">
        <v>28</v>
      </c>
      <c r="Q1867" t="s">
        <v>272</v>
      </c>
      <c r="R1867" t="s">
        <v>45</v>
      </c>
      <c r="W1867" s="33">
        <v>20.309999999999999</v>
      </c>
      <c r="Y1867" t="s">
        <v>332</v>
      </c>
      <c r="Z1867" t="s">
        <v>318</v>
      </c>
    </row>
    <row r="1868" spans="1:26" x14ac:dyDescent="0.25">
      <c r="A1868" t="s">
        <v>28</v>
      </c>
      <c r="B1868" t="s">
        <v>29</v>
      </c>
      <c r="C1868" s="32">
        <v>2021</v>
      </c>
      <c r="D1868" s="32">
        <v>5</v>
      </c>
      <c r="E1868" t="s">
        <v>41</v>
      </c>
      <c r="F1868" t="s">
        <v>316</v>
      </c>
      <c r="G1868" s="31">
        <v>44165</v>
      </c>
      <c r="H1868" s="31">
        <v>44172</v>
      </c>
      <c r="I1868" s="32">
        <v>331</v>
      </c>
      <c r="J1868" t="s">
        <v>189</v>
      </c>
      <c r="K1868" t="s">
        <v>166</v>
      </c>
      <c r="L1868" t="s">
        <v>198</v>
      </c>
      <c r="M1868" t="s">
        <v>191</v>
      </c>
      <c r="O1868" t="s">
        <v>195</v>
      </c>
      <c r="P1868" t="s">
        <v>28</v>
      </c>
      <c r="Q1868" t="s">
        <v>272</v>
      </c>
      <c r="R1868" t="s">
        <v>45</v>
      </c>
      <c r="W1868" s="33">
        <v>1354.16</v>
      </c>
      <c r="Y1868" t="s">
        <v>332</v>
      </c>
      <c r="Z1868" t="s">
        <v>318</v>
      </c>
    </row>
    <row r="1869" spans="1:26" x14ac:dyDescent="0.25">
      <c r="A1869" t="s">
        <v>28</v>
      </c>
      <c r="B1869" t="s">
        <v>29</v>
      </c>
      <c r="C1869" s="32">
        <v>2021</v>
      </c>
      <c r="D1869" s="32">
        <v>5</v>
      </c>
      <c r="E1869" t="s">
        <v>41</v>
      </c>
      <c r="F1869" t="s">
        <v>316</v>
      </c>
      <c r="G1869" s="31">
        <v>44165</v>
      </c>
      <c r="H1869" s="31">
        <v>44172</v>
      </c>
      <c r="I1869" s="32">
        <v>332</v>
      </c>
      <c r="J1869" t="s">
        <v>189</v>
      </c>
      <c r="K1869" t="s">
        <v>166</v>
      </c>
      <c r="L1869" t="s">
        <v>206</v>
      </c>
      <c r="M1869" t="s">
        <v>191</v>
      </c>
      <c r="O1869" t="s">
        <v>195</v>
      </c>
      <c r="P1869" t="s">
        <v>28</v>
      </c>
      <c r="Q1869" t="s">
        <v>272</v>
      </c>
      <c r="R1869" t="s">
        <v>45</v>
      </c>
      <c r="W1869" s="33">
        <v>15.16</v>
      </c>
      <c r="Y1869" t="s">
        <v>332</v>
      </c>
      <c r="Z1869" t="s">
        <v>318</v>
      </c>
    </row>
    <row r="1870" spans="1:26" x14ac:dyDescent="0.25">
      <c r="A1870" t="s">
        <v>28</v>
      </c>
      <c r="B1870" t="s">
        <v>29</v>
      </c>
      <c r="C1870" s="32">
        <v>2021</v>
      </c>
      <c r="D1870" s="32">
        <v>5</v>
      </c>
      <c r="E1870" t="s">
        <v>41</v>
      </c>
      <c r="F1870" t="s">
        <v>316</v>
      </c>
      <c r="G1870" s="31">
        <v>44165</v>
      </c>
      <c r="H1870" s="31">
        <v>44172</v>
      </c>
      <c r="I1870" s="32">
        <v>333</v>
      </c>
      <c r="J1870" t="s">
        <v>189</v>
      </c>
      <c r="K1870" t="s">
        <v>166</v>
      </c>
      <c r="L1870" t="s">
        <v>203</v>
      </c>
      <c r="M1870" t="s">
        <v>191</v>
      </c>
      <c r="O1870" t="s">
        <v>195</v>
      </c>
      <c r="P1870" t="s">
        <v>28</v>
      </c>
      <c r="Q1870" t="s">
        <v>272</v>
      </c>
      <c r="R1870" t="s">
        <v>45</v>
      </c>
      <c r="W1870" s="33">
        <v>175.5</v>
      </c>
      <c r="Y1870" t="s">
        <v>332</v>
      </c>
      <c r="Z1870" t="s">
        <v>318</v>
      </c>
    </row>
    <row r="1871" spans="1:26" x14ac:dyDescent="0.25">
      <c r="A1871" t="s">
        <v>28</v>
      </c>
      <c r="B1871" t="s">
        <v>29</v>
      </c>
      <c r="C1871" s="32">
        <v>2021</v>
      </c>
      <c r="D1871" s="32">
        <v>5</v>
      </c>
      <c r="E1871" t="s">
        <v>41</v>
      </c>
      <c r="F1871" t="s">
        <v>316</v>
      </c>
      <c r="G1871" s="31">
        <v>44165</v>
      </c>
      <c r="H1871" s="31">
        <v>44172</v>
      </c>
      <c r="I1871" s="32">
        <v>334</v>
      </c>
      <c r="J1871" t="s">
        <v>189</v>
      </c>
      <c r="K1871" t="s">
        <v>166</v>
      </c>
      <c r="L1871" t="s">
        <v>172</v>
      </c>
      <c r="M1871" t="s">
        <v>191</v>
      </c>
      <c r="O1871" t="s">
        <v>195</v>
      </c>
      <c r="P1871" t="s">
        <v>28</v>
      </c>
      <c r="Q1871" t="s">
        <v>272</v>
      </c>
      <c r="R1871" t="s">
        <v>45</v>
      </c>
      <c r="W1871" s="33">
        <v>93.51</v>
      </c>
      <c r="Y1871" t="s">
        <v>332</v>
      </c>
      <c r="Z1871" t="s">
        <v>318</v>
      </c>
    </row>
    <row r="1872" spans="1:26" x14ac:dyDescent="0.25">
      <c r="A1872" t="s">
        <v>28</v>
      </c>
      <c r="B1872" t="s">
        <v>29</v>
      </c>
      <c r="C1872" s="32">
        <v>2021</v>
      </c>
      <c r="D1872" s="32">
        <v>5</v>
      </c>
      <c r="E1872" t="s">
        <v>41</v>
      </c>
      <c r="F1872" t="s">
        <v>316</v>
      </c>
      <c r="G1872" s="31">
        <v>44165</v>
      </c>
      <c r="H1872" s="31">
        <v>44172</v>
      </c>
      <c r="I1872" s="32">
        <v>335</v>
      </c>
      <c r="J1872" t="s">
        <v>189</v>
      </c>
      <c r="K1872" t="s">
        <v>166</v>
      </c>
      <c r="L1872" t="s">
        <v>204</v>
      </c>
      <c r="M1872" t="s">
        <v>191</v>
      </c>
      <c r="O1872" t="s">
        <v>195</v>
      </c>
      <c r="P1872" t="s">
        <v>28</v>
      </c>
      <c r="Q1872" t="s">
        <v>272</v>
      </c>
      <c r="R1872" t="s">
        <v>45</v>
      </c>
      <c r="W1872" s="33">
        <v>18.14</v>
      </c>
      <c r="Y1872" t="s">
        <v>332</v>
      </c>
      <c r="Z1872" t="s">
        <v>318</v>
      </c>
    </row>
    <row r="1873" spans="1:26" x14ac:dyDescent="0.25">
      <c r="A1873" t="s">
        <v>28</v>
      </c>
      <c r="B1873" t="s">
        <v>29</v>
      </c>
      <c r="C1873" s="32">
        <v>2021</v>
      </c>
      <c r="D1873" s="32">
        <v>5</v>
      </c>
      <c r="E1873" t="s">
        <v>41</v>
      </c>
      <c r="F1873" t="s">
        <v>316</v>
      </c>
      <c r="G1873" s="31">
        <v>44165</v>
      </c>
      <c r="H1873" s="31">
        <v>44172</v>
      </c>
      <c r="I1873" s="32">
        <v>336</v>
      </c>
      <c r="J1873" t="s">
        <v>189</v>
      </c>
      <c r="K1873" t="s">
        <v>166</v>
      </c>
      <c r="L1873" t="s">
        <v>205</v>
      </c>
      <c r="M1873" t="s">
        <v>191</v>
      </c>
      <c r="O1873" t="s">
        <v>195</v>
      </c>
      <c r="P1873" t="s">
        <v>28</v>
      </c>
      <c r="Q1873" t="s">
        <v>272</v>
      </c>
      <c r="R1873" t="s">
        <v>45</v>
      </c>
      <c r="W1873" s="33">
        <v>450.5</v>
      </c>
      <c r="Y1873" t="s">
        <v>332</v>
      </c>
      <c r="Z1873" t="s">
        <v>318</v>
      </c>
    </row>
    <row r="1874" spans="1:26" x14ac:dyDescent="0.25">
      <c r="A1874" t="s">
        <v>28</v>
      </c>
      <c r="B1874" t="s">
        <v>29</v>
      </c>
      <c r="C1874" s="32">
        <v>2021</v>
      </c>
      <c r="D1874" s="32">
        <v>5</v>
      </c>
      <c r="E1874" t="s">
        <v>41</v>
      </c>
      <c r="F1874" t="s">
        <v>316</v>
      </c>
      <c r="G1874" s="31">
        <v>44165</v>
      </c>
      <c r="H1874" s="31">
        <v>44172</v>
      </c>
      <c r="I1874" s="32">
        <v>337</v>
      </c>
      <c r="J1874" t="s">
        <v>189</v>
      </c>
      <c r="K1874" t="s">
        <v>166</v>
      </c>
      <c r="L1874" t="s">
        <v>207</v>
      </c>
      <c r="M1874" t="s">
        <v>191</v>
      </c>
      <c r="O1874" t="s">
        <v>195</v>
      </c>
      <c r="P1874" t="s">
        <v>28</v>
      </c>
      <c r="Q1874" t="s">
        <v>272</v>
      </c>
      <c r="R1874" t="s">
        <v>45</v>
      </c>
      <c r="W1874" s="33">
        <v>8.26</v>
      </c>
      <c r="Y1874" t="s">
        <v>332</v>
      </c>
      <c r="Z1874" t="s">
        <v>318</v>
      </c>
    </row>
    <row r="1875" spans="1:26" x14ac:dyDescent="0.25">
      <c r="A1875" t="s">
        <v>28</v>
      </c>
      <c r="B1875" t="s">
        <v>29</v>
      </c>
      <c r="C1875" s="32">
        <v>2021</v>
      </c>
      <c r="D1875" s="32">
        <v>5</v>
      </c>
      <c r="E1875" t="s">
        <v>41</v>
      </c>
      <c r="F1875" t="s">
        <v>316</v>
      </c>
      <c r="G1875" s="31">
        <v>44165</v>
      </c>
      <c r="H1875" s="31">
        <v>44172</v>
      </c>
      <c r="I1875" s="32">
        <v>338</v>
      </c>
      <c r="J1875" t="s">
        <v>189</v>
      </c>
      <c r="K1875" t="s">
        <v>166</v>
      </c>
      <c r="L1875" t="s">
        <v>209</v>
      </c>
      <c r="M1875" t="s">
        <v>191</v>
      </c>
      <c r="O1875" t="s">
        <v>195</v>
      </c>
      <c r="P1875" t="s">
        <v>28</v>
      </c>
      <c r="Q1875" t="s">
        <v>272</v>
      </c>
      <c r="R1875" t="s">
        <v>45</v>
      </c>
      <c r="W1875" s="33">
        <v>0</v>
      </c>
      <c r="Y1875" t="s">
        <v>332</v>
      </c>
      <c r="Z1875" t="s">
        <v>318</v>
      </c>
    </row>
    <row r="1876" spans="1:26" x14ac:dyDescent="0.25">
      <c r="A1876" t="s">
        <v>28</v>
      </c>
      <c r="B1876" t="s">
        <v>29</v>
      </c>
      <c r="C1876" s="32">
        <v>2021</v>
      </c>
      <c r="D1876" s="32">
        <v>5</v>
      </c>
      <c r="E1876" t="s">
        <v>41</v>
      </c>
      <c r="F1876" t="s">
        <v>316</v>
      </c>
      <c r="G1876" s="31">
        <v>44165</v>
      </c>
      <c r="H1876" s="31">
        <v>44172</v>
      </c>
      <c r="I1876" s="32">
        <v>339</v>
      </c>
      <c r="J1876" t="s">
        <v>189</v>
      </c>
      <c r="K1876" t="s">
        <v>166</v>
      </c>
      <c r="L1876" t="s">
        <v>208</v>
      </c>
      <c r="M1876" t="s">
        <v>191</v>
      </c>
      <c r="O1876" t="s">
        <v>195</v>
      </c>
      <c r="P1876" t="s">
        <v>28</v>
      </c>
      <c r="Q1876" t="s">
        <v>272</v>
      </c>
      <c r="R1876" t="s">
        <v>45</v>
      </c>
      <c r="W1876" s="33">
        <v>20.309999999999999</v>
      </c>
      <c r="Y1876" t="s">
        <v>332</v>
      </c>
      <c r="Z1876" t="s">
        <v>318</v>
      </c>
    </row>
    <row r="1877" spans="1:26" x14ac:dyDescent="0.25">
      <c r="A1877" t="s">
        <v>28</v>
      </c>
      <c r="B1877" t="s">
        <v>29</v>
      </c>
      <c r="C1877" s="32">
        <v>2021</v>
      </c>
      <c r="D1877" s="32">
        <v>5</v>
      </c>
      <c r="E1877" t="s">
        <v>41</v>
      </c>
      <c r="F1877" t="s">
        <v>316</v>
      </c>
      <c r="G1877" s="31">
        <v>44165</v>
      </c>
      <c r="H1877" s="31">
        <v>44172</v>
      </c>
      <c r="I1877" s="32">
        <v>341</v>
      </c>
      <c r="J1877" t="s">
        <v>189</v>
      </c>
      <c r="K1877" t="s">
        <v>166</v>
      </c>
      <c r="L1877" t="s">
        <v>198</v>
      </c>
      <c r="M1877" t="s">
        <v>194</v>
      </c>
      <c r="O1877" t="s">
        <v>195</v>
      </c>
      <c r="P1877" t="s">
        <v>28</v>
      </c>
      <c r="Q1877" t="s">
        <v>196</v>
      </c>
      <c r="R1877" t="s">
        <v>45</v>
      </c>
      <c r="W1877" s="33">
        <v>2425</v>
      </c>
      <c r="Y1877" t="s">
        <v>333</v>
      </c>
      <c r="Z1877" t="s">
        <v>318</v>
      </c>
    </row>
    <row r="1878" spans="1:26" x14ac:dyDescent="0.25">
      <c r="A1878" t="s">
        <v>28</v>
      </c>
      <c r="B1878" t="s">
        <v>29</v>
      </c>
      <c r="C1878" s="32">
        <v>2021</v>
      </c>
      <c r="D1878" s="32">
        <v>5</v>
      </c>
      <c r="E1878" t="s">
        <v>41</v>
      </c>
      <c r="F1878" t="s">
        <v>316</v>
      </c>
      <c r="G1878" s="31">
        <v>44165</v>
      </c>
      <c r="H1878" s="31">
        <v>44172</v>
      </c>
      <c r="I1878" s="32">
        <v>342</v>
      </c>
      <c r="J1878" t="s">
        <v>189</v>
      </c>
      <c r="K1878" t="s">
        <v>166</v>
      </c>
      <c r="L1878" t="s">
        <v>206</v>
      </c>
      <c r="M1878" t="s">
        <v>194</v>
      </c>
      <c r="O1878" t="s">
        <v>195</v>
      </c>
      <c r="P1878" t="s">
        <v>28</v>
      </c>
      <c r="Q1878" t="s">
        <v>196</v>
      </c>
      <c r="R1878" t="s">
        <v>45</v>
      </c>
      <c r="W1878" s="33">
        <v>27.16</v>
      </c>
      <c r="Y1878" t="s">
        <v>333</v>
      </c>
      <c r="Z1878" t="s">
        <v>318</v>
      </c>
    </row>
    <row r="1879" spans="1:26" x14ac:dyDescent="0.25">
      <c r="A1879" t="s">
        <v>28</v>
      </c>
      <c r="B1879" t="s">
        <v>29</v>
      </c>
      <c r="C1879" s="32">
        <v>2021</v>
      </c>
      <c r="D1879" s="32">
        <v>5</v>
      </c>
      <c r="E1879" t="s">
        <v>41</v>
      </c>
      <c r="F1879" t="s">
        <v>316</v>
      </c>
      <c r="G1879" s="31">
        <v>44165</v>
      </c>
      <c r="H1879" s="31">
        <v>44172</v>
      </c>
      <c r="I1879" s="32">
        <v>343</v>
      </c>
      <c r="J1879" t="s">
        <v>189</v>
      </c>
      <c r="K1879" t="s">
        <v>166</v>
      </c>
      <c r="L1879" t="s">
        <v>203</v>
      </c>
      <c r="M1879" t="s">
        <v>194</v>
      </c>
      <c r="O1879" t="s">
        <v>195</v>
      </c>
      <c r="P1879" t="s">
        <v>28</v>
      </c>
      <c r="Q1879" t="s">
        <v>196</v>
      </c>
      <c r="R1879" t="s">
        <v>45</v>
      </c>
      <c r="W1879" s="33">
        <v>326.41000000000003</v>
      </c>
      <c r="Y1879" t="s">
        <v>333</v>
      </c>
      <c r="Z1879" t="s">
        <v>318</v>
      </c>
    </row>
    <row r="1880" spans="1:26" x14ac:dyDescent="0.25">
      <c r="A1880" t="s">
        <v>28</v>
      </c>
      <c r="B1880" t="s">
        <v>29</v>
      </c>
      <c r="C1880" s="32">
        <v>2021</v>
      </c>
      <c r="D1880" s="32">
        <v>5</v>
      </c>
      <c r="E1880" t="s">
        <v>41</v>
      </c>
      <c r="F1880" t="s">
        <v>316</v>
      </c>
      <c r="G1880" s="31">
        <v>44165</v>
      </c>
      <c r="H1880" s="31">
        <v>44172</v>
      </c>
      <c r="I1880" s="32">
        <v>344</v>
      </c>
      <c r="J1880" t="s">
        <v>189</v>
      </c>
      <c r="K1880" t="s">
        <v>166</v>
      </c>
      <c r="L1880" t="s">
        <v>172</v>
      </c>
      <c r="M1880" t="s">
        <v>194</v>
      </c>
      <c r="O1880" t="s">
        <v>195</v>
      </c>
      <c r="P1880" t="s">
        <v>28</v>
      </c>
      <c r="Q1880" t="s">
        <v>196</v>
      </c>
      <c r="R1880" t="s">
        <v>45</v>
      </c>
      <c r="W1880" s="33">
        <v>176.87</v>
      </c>
      <c r="Y1880" t="s">
        <v>333</v>
      </c>
      <c r="Z1880" t="s">
        <v>318</v>
      </c>
    </row>
    <row r="1881" spans="1:26" x14ac:dyDescent="0.25">
      <c r="A1881" t="s">
        <v>28</v>
      </c>
      <c r="B1881" t="s">
        <v>29</v>
      </c>
      <c r="C1881" s="32">
        <v>2021</v>
      </c>
      <c r="D1881" s="32">
        <v>5</v>
      </c>
      <c r="E1881" t="s">
        <v>41</v>
      </c>
      <c r="F1881" t="s">
        <v>316</v>
      </c>
      <c r="G1881" s="31">
        <v>44165</v>
      </c>
      <c r="H1881" s="31">
        <v>44172</v>
      </c>
      <c r="I1881" s="32">
        <v>345</v>
      </c>
      <c r="J1881" t="s">
        <v>189</v>
      </c>
      <c r="K1881" t="s">
        <v>166</v>
      </c>
      <c r="L1881" t="s">
        <v>204</v>
      </c>
      <c r="M1881" t="s">
        <v>194</v>
      </c>
      <c r="O1881" t="s">
        <v>195</v>
      </c>
      <c r="P1881" t="s">
        <v>28</v>
      </c>
      <c r="Q1881" t="s">
        <v>196</v>
      </c>
      <c r="R1881" t="s">
        <v>45</v>
      </c>
      <c r="W1881" s="33">
        <v>32.5</v>
      </c>
      <c r="Y1881" t="s">
        <v>333</v>
      </c>
      <c r="Z1881" t="s">
        <v>318</v>
      </c>
    </row>
    <row r="1882" spans="1:26" x14ac:dyDescent="0.25">
      <c r="A1882" t="s">
        <v>28</v>
      </c>
      <c r="B1882" t="s">
        <v>29</v>
      </c>
      <c r="C1882" s="32">
        <v>2021</v>
      </c>
      <c r="D1882" s="32">
        <v>5</v>
      </c>
      <c r="E1882" t="s">
        <v>41</v>
      </c>
      <c r="F1882" t="s">
        <v>316</v>
      </c>
      <c r="G1882" s="31">
        <v>44165</v>
      </c>
      <c r="H1882" s="31">
        <v>44172</v>
      </c>
      <c r="I1882" s="32">
        <v>346</v>
      </c>
      <c r="J1882" t="s">
        <v>189</v>
      </c>
      <c r="K1882" t="s">
        <v>166</v>
      </c>
      <c r="L1882" t="s">
        <v>205</v>
      </c>
      <c r="M1882" t="s">
        <v>194</v>
      </c>
      <c r="O1882" t="s">
        <v>195</v>
      </c>
      <c r="P1882" t="s">
        <v>28</v>
      </c>
      <c r="Q1882" t="s">
        <v>196</v>
      </c>
      <c r="R1882" t="s">
        <v>45</v>
      </c>
      <c r="W1882" s="33">
        <v>596.07000000000005</v>
      </c>
      <c r="Y1882" t="s">
        <v>333</v>
      </c>
      <c r="Z1882" t="s">
        <v>318</v>
      </c>
    </row>
    <row r="1883" spans="1:26" x14ac:dyDescent="0.25">
      <c r="A1883" t="s">
        <v>28</v>
      </c>
      <c r="B1883" t="s">
        <v>29</v>
      </c>
      <c r="C1883" s="32">
        <v>2021</v>
      </c>
      <c r="D1883" s="32">
        <v>5</v>
      </c>
      <c r="E1883" t="s">
        <v>41</v>
      </c>
      <c r="F1883" t="s">
        <v>316</v>
      </c>
      <c r="G1883" s="31">
        <v>44165</v>
      </c>
      <c r="H1883" s="31">
        <v>44172</v>
      </c>
      <c r="I1883" s="32">
        <v>347</v>
      </c>
      <c r="J1883" t="s">
        <v>189</v>
      </c>
      <c r="K1883" t="s">
        <v>166</v>
      </c>
      <c r="L1883" t="s">
        <v>207</v>
      </c>
      <c r="M1883" t="s">
        <v>194</v>
      </c>
      <c r="O1883" t="s">
        <v>195</v>
      </c>
      <c r="P1883" t="s">
        <v>28</v>
      </c>
      <c r="Q1883" t="s">
        <v>196</v>
      </c>
      <c r="R1883" t="s">
        <v>45</v>
      </c>
      <c r="W1883" s="33">
        <v>14.79</v>
      </c>
      <c r="Y1883" t="s">
        <v>333</v>
      </c>
      <c r="Z1883" t="s">
        <v>318</v>
      </c>
    </row>
    <row r="1884" spans="1:26" x14ac:dyDescent="0.25">
      <c r="A1884" t="s">
        <v>28</v>
      </c>
      <c r="B1884" t="s">
        <v>29</v>
      </c>
      <c r="C1884" s="32">
        <v>2021</v>
      </c>
      <c r="D1884" s="32">
        <v>5</v>
      </c>
      <c r="E1884" t="s">
        <v>41</v>
      </c>
      <c r="F1884" t="s">
        <v>316</v>
      </c>
      <c r="G1884" s="31">
        <v>44165</v>
      </c>
      <c r="H1884" s="31">
        <v>44172</v>
      </c>
      <c r="I1884" s="32">
        <v>348</v>
      </c>
      <c r="J1884" t="s">
        <v>189</v>
      </c>
      <c r="K1884" t="s">
        <v>166</v>
      </c>
      <c r="L1884" t="s">
        <v>209</v>
      </c>
      <c r="M1884" t="s">
        <v>194</v>
      </c>
      <c r="O1884" t="s">
        <v>195</v>
      </c>
      <c r="P1884" t="s">
        <v>28</v>
      </c>
      <c r="Q1884" t="s">
        <v>196</v>
      </c>
      <c r="R1884" t="s">
        <v>45</v>
      </c>
      <c r="W1884" s="33">
        <v>0</v>
      </c>
      <c r="Y1884" t="s">
        <v>333</v>
      </c>
      <c r="Z1884" t="s">
        <v>318</v>
      </c>
    </row>
    <row r="1885" spans="1:26" x14ac:dyDescent="0.25">
      <c r="A1885" t="s">
        <v>28</v>
      </c>
      <c r="B1885" t="s">
        <v>29</v>
      </c>
      <c r="C1885" s="32">
        <v>2021</v>
      </c>
      <c r="D1885" s="32">
        <v>5</v>
      </c>
      <c r="E1885" t="s">
        <v>41</v>
      </c>
      <c r="F1885" t="s">
        <v>316</v>
      </c>
      <c r="G1885" s="31">
        <v>44165</v>
      </c>
      <c r="H1885" s="31">
        <v>44172</v>
      </c>
      <c r="I1885" s="32">
        <v>349</v>
      </c>
      <c r="J1885" t="s">
        <v>189</v>
      </c>
      <c r="K1885" t="s">
        <v>166</v>
      </c>
      <c r="L1885" t="s">
        <v>208</v>
      </c>
      <c r="M1885" t="s">
        <v>194</v>
      </c>
      <c r="O1885" t="s">
        <v>195</v>
      </c>
      <c r="P1885" t="s">
        <v>28</v>
      </c>
      <c r="Q1885" t="s">
        <v>196</v>
      </c>
      <c r="R1885" t="s">
        <v>45</v>
      </c>
      <c r="W1885" s="33">
        <v>24.25</v>
      </c>
      <c r="Y1885" t="s">
        <v>333</v>
      </c>
      <c r="Z1885" t="s">
        <v>318</v>
      </c>
    </row>
    <row r="1886" spans="1:26" x14ac:dyDescent="0.25">
      <c r="A1886" t="s">
        <v>28</v>
      </c>
      <c r="B1886" t="s">
        <v>29</v>
      </c>
      <c r="C1886" s="32">
        <v>2021</v>
      </c>
      <c r="D1886" s="32">
        <v>5</v>
      </c>
      <c r="E1886" t="s">
        <v>41</v>
      </c>
      <c r="F1886" t="s">
        <v>316</v>
      </c>
      <c r="G1886" s="31">
        <v>44165</v>
      </c>
      <c r="H1886" s="31">
        <v>44172</v>
      </c>
      <c r="I1886" s="32">
        <v>351</v>
      </c>
      <c r="J1886" t="s">
        <v>254</v>
      </c>
      <c r="K1886" t="s">
        <v>166</v>
      </c>
      <c r="L1886" t="s">
        <v>198</v>
      </c>
      <c r="M1886" t="s">
        <v>194</v>
      </c>
      <c r="O1886" t="s">
        <v>195</v>
      </c>
      <c r="P1886" t="s">
        <v>28</v>
      </c>
      <c r="Q1886" t="s">
        <v>255</v>
      </c>
      <c r="R1886" t="s">
        <v>45</v>
      </c>
      <c r="W1886" s="33">
        <v>75</v>
      </c>
      <c r="Y1886" t="s">
        <v>333</v>
      </c>
      <c r="Z1886" t="s">
        <v>318</v>
      </c>
    </row>
    <row r="1887" spans="1:26" x14ac:dyDescent="0.25">
      <c r="A1887" t="s">
        <v>28</v>
      </c>
      <c r="B1887" t="s">
        <v>29</v>
      </c>
      <c r="C1887" s="32">
        <v>2021</v>
      </c>
      <c r="D1887" s="32">
        <v>5</v>
      </c>
      <c r="E1887" t="s">
        <v>41</v>
      </c>
      <c r="F1887" t="s">
        <v>316</v>
      </c>
      <c r="G1887" s="31">
        <v>44165</v>
      </c>
      <c r="H1887" s="31">
        <v>44172</v>
      </c>
      <c r="I1887" s="32">
        <v>352</v>
      </c>
      <c r="J1887" t="s">
        <v>254</v>
      </c>
      <c r="K1887" t="s">
        <v>166</v>
      </c>
      <c r="L1887" t="s">
        <v>206</v>
      </c>
      <c r="M1887" t="s">
        <v>194</v>
      </c>
      <c r="O1887" t="s">
        <v>195</v>
      </c>
      <c r="P1887" t="s">
        <v>28</v>
      </c>
      <c r="Q1887" t="s">
        <v>255</v>
      </c>
      <c r="R1887" t="s">
        <v>45</v>
      </c>
      <c r="W1887" s="33">
        <v>0.84</v>
      </c>
      <c r="Y1887" t="s">
        <v>333</v>
      </c>
      <c r="Z1887" t="s">
        <v>318</v>
      </c>
    </row>
    <row r="1888" spans="1:26" x14ac:dyDescent="0.25">
      <c r="A1888" t="s">
        <v>28</v>
      </c>
      <c r="B1888" t="s">
        <v>29</v>
      </c>
      <c r="C1888" s="32">
        <v>2021</v>
      </c>
      <c r="D1888" s="32">
        <v>5</v>
      </c>
      <c r="E1888" t="s">
        <v>41</v>
      </c>
      <c r="F1888" t="s">
        <v>316</v>
      </c>
      <c r="G1888" s="31">
        <v>44165</v>
      </c>
      <c r="H1888" s="31">
        <v>44172</v>
      </c>
      <c r="I1888" s="32">
        <v>353</v>
      </c>
      <c r="J1888" t="s">
        <v>254</v>
      </c>
      <c r="K1888" t="s">
        <v>166</v>
      </c>
      <c r="L1888" t="s">
        <v>203</v>
      </c>
      <c r="M1888" t="s">
        <v>194</v>
      </c>
      <c r="O1888" t="s">
        <v>195</v>
      </c>
      <c r="P1888" t="s">
        <v>28</v>
      </c>
      <c r="Q1888" t="s">
        <v>255</v>
      </c>
      <c r="R1888" t="s">
        <v>45</v>
      </c>
      <c r="W1888" s="33">
        <v>10.09</v>
      </c>
      <c r="Y1888" t="s">
        <v>333</v>
      </c>
      <c r="Z1888" t="s">
        <v>318</v>
      </c>
    </row>
    <row r="1889" spans="1:26" x14ac:dyDescent="0.25">
      <c r="A1889" t="s">
        <v>28</v>
      </c>
      <c r="B1889" t="s">
        <v>29</v>
      </c>
      <c r="C1889" s="32">
        <v>2021</v>
      </c>
      <c r="D1889" s="32">
        <v>5</v>
      </c>
      <c r="E1889" t="s">
        <v>41</v>
      </c>
      <c r="F1889" t="s">
        <v>316</v>
      </c>
      <c r="G1889" s="31">
        <v>44165</v>
      </c>
      <c r="H1889" s="31">
        <v>44172</v>
      </c>
      <c r="I1889" s="32">
        <v>354</v>
      </c>
      <c r="J1889" t="s">
        <v>254</v>
      </c>
      <c r="K1889" t="s">
        <v>166</v>
      </c>
      <c r="L1889" t="s">
        <v>172</v>
      </c>
      <c r="M1889" t="s">
        <v>194</v>
      </c>
      <c r="O1889" t="s">
        <v>195</v>
      </c>
      <c r="P1889" t="s">
        <v>28</v>
      </c>
      <c r="Q1889" t="s">
        <v>255</v>
      </c>
      <c r="R1889" t="s">
        <v>45</v>
      </c>
      <c r="W1889" s="33">
        <v>5.47</v>
      </c>
      <c r="Y1889" t="s">
        <v>333</v>
      </c>
      <c r="Z1889" t="s">
        <v>318</v>
      </c>
    </row>
    <row r="1890" spans="1:26" x14ac:dyDescent="0.25">
      <c r="A1890" t="s">
        <v>28</v>
      </c>
      <c r="B1890" t="s">
        <v>29</v>
      </c>
      <c r="C1890" s="32">
        <v>2021</v>
      </c>
      <c r="D1890" s="32">
        <v>5</v>
      </c>
      <c r="E1890" t="s">
        <v>41</v>
      </c>
      <c r="F1890" t="s">
        <v>316</v>
      </c>
      <c r="G1890" s="31">
        <v>44165</v>
      </c>
      <c r="H1890" s="31">
        <v>44172</v>
      </c>
      <c r="I1890" s="32">
        <v>355</v>
      </c>
      <c r="J1890" t="s">
        <v>254</v>
      </c>
      <c r="K1890" t="s">
        <v>166</v>
      </c>
      <c r="L1890" t="s">
        <v>204</v>
      </c>
      <c r="M1890" t="s">
        <v>194</v>
      </c>
      <c r="O1890" t="s">
        <v>195</v>
      </c>
      <c r="P1890" t="s">
        <v>28</v>
      </c>
      <c r="Q1890" t="s">
        <v>255</v>
      </c>
      <c r="R1890" t="s">
        <v>45</v>
      </c>
      <c r="W1890" s="33">
        <v>1</v>
      </c>
      <c r="Y1890" t="s">
        <v>333</v>
      </c>
      <c r="Z1890" t="s">
        <v>318</v>
      </c>
    </row>
    <row r="1891" spans="1:26" x14ac:dyDescent="0.25">
      <c r="A1891" t="s">
        <v>28</v>
      </c>
      <c r="B1891" t="s">
        <v>29</v>
      </c>
      <c r="C1891" s="32">
        <v>2021</v>
      </c>
      <c r="D1891" s="32">
        <v>5</v>
      </c>
      <c r="E1891" t="s">
        <v>41</v>
      </c>
      <c r="F1891" t="s">
        <v>316</v>
      </c>
      <c r="G1891" s="31">
        <v>44165</v>
      </c>
      <c r="H1891" s="31">
        <v>44172</v>
      </c>
      <c r="I1891" s="32">
        <v>356</v>
      </c>
      <c r="J1891" t="s">
        <v>254</v>
      </c>
      <c r="K1891" t="s">
        <v>166</v>
      </c>
      <c r="L1891" t="s">
        <v>205</v>
      </c>
      <c r="M1891" t="s">
        <v>194</v>
      </c>
      <c r="O1891" t="s">
        <v>195</v>
      </c>
      <c r="P1891" t="s">
        <v>28</v>
      </c>
      <c r="Q1891" t="s">
        <v>255</v>
      </c>
      <c r="R1891" t="s">
        <v>45</v>
      </c>
      <c r="W1891" s="33">
        <v>18.43</v>
      </c>
      <c r="Y1891" t="s">
        <v>333</v>
      </c>
      <c r="Z1891" t="s">
        <v>318</v>
      </c>
    </row>
    <row r="1892" spans="1:26" x14ac:dyDescent="0.25">
      <c r="A1892" t="s">
        <v>28</v>
      </c>
      <c r="B1892" t="s">
        <v>29</v>
      </c>
      <c r="C1892" s="32">
        <v>2021</v>
      </c>
      <c r="D1892" s="32">
        <v>5</v>
      </c>
      <c r="E1892" t="s">
        <v>41</v>
      </c>
      <c r="F1892" t="s">
        <v>316</v>
      </c>
      <c r="G1892" s="31">
        <v>44165</v>
      </c>
      <c r="H1892" s="31">
        <v>44172</v>
      </c>
      <c r="I1892" s="32">
        <v>357</v>
      </c>
      <c r="J1892" t="s">
        <v>254</v>
      </c>
      <c r="K1892" t="s">
        <v>166</v>
      </c>
      <c r="L1892" t="s">
        <v>207</v>
      </c>
      <c r="M1892" t="s">
        <v>194</v>
      </c>
      <c r="O1892" t="s">
        <v>195</v>
      </c>
      <c r="P1892" t="s">
        <v>28</v>
      </c>
      <c r="Q1892" t="s">
        <v>255</v>
      </c>
      <c r="R1892" t="s">
        <v>45</v>
      </c>
      <c r="W1892" s="33">
        <v>0.46</v>
      </c>
      <c r="Y1892" t="s">
        <v>333</v>
      </c>
      <c r="Z1892" t="s">
        <v>318</v>
      </c>
    </row>
    <row r="1893" spans="1:26" x14ac:dyDescent="0.25">
      <c r="A1893" t="s">
        <v>28</v>
      </c>
      <c r="B1893" t="s">
        <v>29</v>
      </c>
      <c r="C1893" s="32">
        <v>2021</v>
      </c>
      <c r="D1893" s="32">
        <v>5</v>
      </c>
      <c r="E1893" t="s">
        <v>41</v>
      </c>
      <c r="F1893" t="s">
        <v>316</v>
      </c>
      <c r="G1893" s="31">
        <v>44165</v>
      </c>
      <c r="H1893" s="31">
        <v>44172</v>
      </c>
      <c r="I1893" s="32">
        <v>358</v>
      </c>
      <c r="J1893" t="s">
        <v>254</v>
      </c>
      <c r="K1893" t="s">
        <v>166</v>
      </c>
      <c r="L1893" t="s">
        <v>209</v>
      </c>
      <c r="M1893" t="s">
        <v>194</v>
      </c>
      <c r="O1893" t="s">
        <v>195</v>
      </c>
      <c r="P1893" t="s">
        <v>28</v>
      </c>
      <c r="Q1893" t="s">
        <v>255</v>
      </c>
      <c r="R1893" t="s">
        <v>45</v>
      </c>
      <c r="W1893" s="33">
        <v>0</v>
      </c>
      <c r="Y1893" t="s">
        <v>333</v>
      </c>
      <c r="Z1893" t="s">
        <v>318</v>
      </c>
    </row>
    <row r="1894" spans="1:26" x14ac:dyDescent="0.25">
      <c r="A1894" t="s">
        <v>28</v>
      </c>
      <c r="B1894" t="s">
        <v>29</v>
      </c>
      <c r="C1894" s="32">
        <v>2021</v>
      </c>
      <c r="D1894" s="32">
        <v>5</v>
      </c>
      <c r="E1894" t="s">
        <v>41</v>
      </c>
      <c r="F1894" t="s">
        <v>316</v>
      </c>
      <c r="G1894" s="31">
        <v>44165</v>
      </c>
      <c r="H1894" s="31">
        <v>44172</v>
      </c>
      <c r="I1894" s="32">
        <v>359</v>
      </c>
      <c r="J1894" t="s">
        <v>254</v>
      </c>
      <c r="K1894" t="s">
        <v>166</v>
      </c>
      <c r="L1894" t="s">
        <v>208</v>
      </c>
      <c r="M1894" t="s">
        <v>194</v>
      </c>
      <c r="O1894" t="s">
        <v>195</v>
      </c>
      <c r="P1894" t="s">
        <v>28</v>
      </c>
      <c r="Q1894" t="s">
        <v>255</v>
      </c>
      <c r="R1894" t="s">
        <v>45</v>
      </c>
      <c r="W1894" s="33">
        <v>0.75</v>
      </c>
      <c r="Y1894" t="s">
        <v>333</v>
      </c>
      <c r="Z1894" t="s">
        <v>318</v>
      </c>
    </row>
    <row r="1895" spans="1:26" x14ac:dyDescent="0.25">
      <c r="A1895" t="s">
        <v>28</v>
      </c>
      <c r="B1895" t="s">
        <v>29</v>
      </c>
      <c r="C1895" s="32">
        <v>2021</v>
      </c>
      <c r="D1895" s="32">
        <v>5</v>
      </c>
      <c r="E1895" t="s">
        <v>41</v>
      </c>
      <c r="F1895" t="s">
        <v>316</v>
      </c>
      <c r="G1895" s="31">
        <v>44165</v>
      </c>
      <c r="H1895" s="31">
        <v>44172</v>
      </c>
      <c r="I1895" s="32">
        <v>361</v>
      </c>
      <c r="J1895" t="s">
        <v>189</v>
      </c>
      <c r="K1895" t="s">
        <v>190</v>
      </c>
      <c r="L1895" t="s">
        <v>198</v>
      </c>
      <c r="M1895" t="s">
        <v>235</v>
      </c>
      <c r="P1895" t="s">
        <v>28</v>
      </c>
      <c r="Q1895" t="s">
        <v>275</v>
      </c>
      <c r="R1895" t="s">
        <v>45</v>
      </c>
      <c r="W1895" s="33">
        <v>0</v>
      </c>
      <c r="Y1895" t="s">
        <v>334</v>
      </c>
      <c r="Z1895" t="s">
        <v>318</v>
      </c>
    </row>
    <row r="1896" spans="1:26" x14ac:dyDescent="0.25">
      <c r="A1896" t="s">
        <v>28</v>
      </c>
      <c r="B1896" t="s">
        <v>29</v>
      </c>
      <c r="C1896" s="32">
        <v>2021</v>
      </c>
      <c r="D1896" s="32">
        <v>5</v>
      </c>
      <c r="E1896" t="s">
        <v>41</v>
      </c>
      <c r="F1896" t="s">
        <v>316</v>
      </c>
      <c r="G1896" s="31">
        <v>44165</v>
      </c>
      <c r="H1896" s="31">
        <v>44172</v>
      </c>
      <c r="I1896" s="32">
        <v>362</v>
      </c>
      <c r="J1896" t="s">
        <v>189</v>
      </c>
      <c r="K1896" t="s">
        <v>190</v>
      </c>
      <c r="L1896" t="s">
        <v>206</v>
      </c>
      <c r="M1896" t="s">
        <v>235</v>
      </c>
      <c r="P1896" t="s">
        <v>28</v>
      </c>
      <c r="Q1896" t="s">
        <v>275</v>
      </c>
      <c r="R1896" t="s">
        <v>45</v>
      </c>
      <c r="W1896" s="33">
        <v>0</v>
      </c>
      <c r="Y1896" t="s">
        <v>334</v>
      </c>
      <c r="Z1896" t="s">
        <v>318</v>
      </c>
    </row>
    <row r="1897" spans="1:26" x14ac:dyDescent="0.25">
      <c r="A1897" t="s">
        <v>28</v>
      </c>
      <c r="B1897" t="s">
        <v>29</v>
      </c>
      <c r="C1897" s="32">
        <v>2021</v>
      </c>
      <c r="D1897" s="32">
        <v>5</v>
      </c>
      <c r="E1897" t="s">
        <v>41</v>
      </c>
      <c r="F1897" t="s">
        <v>316</v>
      </c>
      <c r="G1897" s="31">
        <v>44165</v>
      </c>
      <c r="H1897" s="31">
        <v>44172</v>
      </c>
      <c r="I1897" s="32">
        <v>363</v>
      </c>
      <c r="J1897" t="s">
        <v>189</v>
      </c>
      <c r="K1897" t="s">
        <v>190</v>
      </c>
      <c r="L1897" t="s">
        <v>203</v>
      </c>
      <c r="M1897" t="s">
        <v>235</v>
      </c>
      <c r="P1897" t="s">
        <v>28</v>
      </c>
      <c r="Q1897" t="s">
        <v>275</v>
      </c>
      <c r="R1897" t="s">
        <v>45</v>
      </c>
      <c r="W1897" s="33">
        <v>0</v>
      </c>
      <c r="Y1897" t="s">
        <v>334</v>
      </c>
      <c r="Z1897" t="s">
        <v>318</v>
      </c>
    </row>
    <row r="1898" spans="1:26" x14ac:dyDescent="0.25">
      <c r="A1898" t="s">
        <v>28</v>
      </c>
      <c r="B1898" t="s">
        <v>29</v>
      </c>
      <c r="C1898" s="32">
        <v>2021</v>
      </c>
      <c r="D1898" s="32">
        <v>5</v>
      </c>
      <c r="E1898" t="s">
        <v>41</v>
      </c>
      <c r="F1898" t="s">
        <v>316</v>
      </c>
      <c r="G1898" s="31">
        <v>44165</v>
      </c>
      <c r="H1898" s="31">
        <v>44172</v>
      </c>
      <c r="I1898" s="32">
        <v>364</v>
      </c>
      <c r="J1898" t="s">
        <v>189</v>
      </c>
      <c r="K1898" t="s">
        <v>190</v>
      </c>
      <c r="L1898" t="s">
        <v>172</v>
      </c>
      <c r="M1898" t="s">
        <v>235</v>
      </c>
      <c r="P1898" t="s">
        <v>28</v>
      </c>
      <c r="Q1898" t="s">
        <v>275</v>
      </c>
      <c r="R1898" t="s">
        <v>45</v>
      </c>
      <c r="W1898" s="33">
        <v>0</v>
      </c>
      <c r="Y1898" t="s">
        <v>334</v>
      </c>
      <c r="Z1898" t="s">
        <v>318</v>
      </c>
    </row>
    <row r="1899" spans="1:26" x14ac:dyDescent="0.25">
      <c r="A1899" t="s">
        <v>28</v>
      </c>
      <c r="B1899" t="s">
        <v>29</v>
      </c>
      <c r="C1899" s="32">
        <v>2021</v>
      </c>
      <c r="D1899" s="32">
        <v>5</v>
      </c>
      <c r="E1899" t="s">
        <v>41</v>
      </c>
      <c r="F1899" t="s">
        <v>316</v>
      </c>
      <c r="G1899" s="31">
        <v>44165</v>
      </c>
      <c r="H1899" s="31">
        <v>44172</v>
      </c>
      <c r="I1899" s="32">
        <v>365</v>
      </c>
      <c r="J1899" t="s">
        <v>189</v>
      </c>
      <c r="K1899" t="s">
        <v>190</v>
      </c>
      <c r="L1899" t="s">
        <v>204</v>
      </c>
      <c r="M1899" t="s">
        <v>235</v>
      </c>
      <c r="P1899" t="s">
        <v>28</v>
      </c>
      <c r="Q1899" t="s">
        <v>275</v>
      </c>
      <c r="R1899" t="s">
        <v>45</v>
      </c>
      <c r="W1899" s="33">
        <v>0</v>
      </c>
      <c r="Y1899" t="s">
        <v>334</v>
      </c>
      <c r="Z1899" t="s">
        <v>318</v>
      </c>
    </row>
    <row r="1900" spans="1:26" x14ac:dyDescent="0.25">
      <c r="A1900" t="s">
        <v>28</v>
      </c>
      <c r="B1900" t="s">
        <v>29</v>
      </c>
      <c r="C1900" s="32">
        <v>2021</v>
      </c>
      <c r="D1900" s="32">
        <v>5</v>
      </c>
      <c r="E1900" t="s">
        <v>41</v>
      </c>
      <c r="F1900" t="s">
        <v>316</v>
      </c>
      <c r="G1900" s="31">
        <v>44165</v>
      </c>
      <c r="H1900" s="31">
        <v>44172</v>
      </c>
      <c r="I1900" s="32">
        <v>366</v>
      </c>
      <c r="J1900" t="s">
        <v>189</v>
      </c>
      <c r="K1900" t="s">
        <v>190</v>
      </c>
      <c r="L1900" t="s">
        <v>205</v>
      </c>
      <c r="M1900" t="s">
        <v>235</v>
      </c>
      <c r="P1900" t="s">
        <v>28</v>
      </c>
      <c r="Q1900" t="s">
        <v>275</v>
      </c>
      <c r="R1900" t="s">
        <v>45</v>
      </c>
      <c r="W1900" s="33">
        <v>0</v>
      </c>
      <c r="Y1900" t="s">
        <v>334</v>
      </c>
      <c r="Z1900" t="s">
        <v>318</v>
      </c>
    </row>
    <row r="1901" spans="1:26" x14ac:dyDescent="0.25">
      <c r="A1901" t="s">
        <v>28</v>
      </c>
      <c r="B1901" t="s">
        <v>29</v>
      </c>
      <c r="C1901" s="32">
        <v>2021</v>
      </c>
      <c r="D1901" s="32">
        <v>5</v>
      </c>
      <c r="E1901" t="s">
        <v>41</v>
      </c>
      <c r="F1901" t="s">
        <v>316</v>
      </c>
      <c r="G1901" s="31">
        <v>44165</v>
      </c>
      <c r="H1901" s="31">
        <v>44172</v>
      </c>
      <c r="I1901" s="32">
        <v>367</v>
      </c>
      <c r="J1901" t="s">
        <v>189</v>
      </c>
      <c r="K1901" t="s">
        <v>190</v>
      </c>
      <c r="L1901" t="s">
        <v>207</v>
      </c>
      <c r="M1901" t="s">
        <v>235</v>
      </c>
      <c r="P1901" t="s">
        <v>28</v>
      </c>
      <c r="Q1901" t="s">
        <v>275</v>
      </c>
      <c r="R1901" t="s">
        <v>45</v>
      </c>
      <c r="W1901" s="33">
        <v>0</v>
      </c>
      <c r="Y1901" t="s">
        <v>334</v>
      </c>
      <c r="Z1901" t="s">
        <v>318</v>
      </c>
    </row>
    <row r="1902" spans="1:26" x14ac:dyDescent="0.25">
      <c r="A1902" t="s">
        <v>28</v>
      </c>
      <c r="B1902" t="s">
        <v>29</v>
      </c>
      <c r="C1902" s="32">
        <v>2021</v>
      </c>
      <c r="D1902" s="32">
        <v>5</v>
      </c>
      <c r="E1902" t="s">
        <v>41</v>
      </c>
      <c r="F1902" t="s">
        <v>316</v>
      </c>
      <c r="G1902" s="31">
        <v>44165</v>
      </c>
      <c r="H1902" s="31">
        <v>44172</v>
      </c>
      <c r="I1902" s="32">
        <v>368</v>
      </c>
      <c r="J1902" t="s">
        <v>189</v>
      </c>
      <c r="K1902" t="s">
        <v>190</v>
      </c>
      <c r="L1902" t="s">
        <v>209</v>
      </c>
      <c r="M1902" t="s">
        <v>235</v>
      </c>
      <c r="P1902" t="s">
        <v>28</v>
      </c>
      <c r="Q1902" t="s">
        <v>275</v>
      </c>
      <c r="R1902" t="s">
        <v>45</v>
      </c>
      <c r="W1902" s="33">
        <v>0</v>
      </c>
      <c r="Y1902" t="s">
        <v>334</v>
      </c>
      <c r="Z1902" t="s">
        <v>318</v>
      </c>
    </row>
    <row r="1903" spans="1:26" x14ac:dyDescent="0.25">
      <c r="A1903" t="s">
        <v>28</v>
      </c>
      <c r="B1903" t="s">
        <v>29</v>
      </c>
      <c r="C1903" s="32">
        <v>2021</v>
      </c>
      <c r="D1903" s="32">
        <v>5</v>
      </c>
      <c r="E1903" t="s">
        <v>41</v>
      </c>
      <c r="F1903" t="s">
        <v>316</v>
      </c>
      <c r="G1903" s="31">
        <v>44165</v>
      </c>
      <c r="H1903" s="31">
        <v>44172</v>
      </c>
      <c r="I1903" s="32">
        <v>369</v>
      </c>
      <c r="J1903" t="s">
        <v>189</v>
      </c>
      <c r="K1903" t="s">
        <v>190</v>
      </c>
      <c r="L1903" t="s">
        <v>208</v>
      </c>
      <c r="M1903" t="s">
        <v>235</v>
      </c>
      <c r="P1903" t="s">
        <v>28</v>
      </c>
      <c r="Q1903" t="s">
        <v>275</v>
      </c>
      <c r="R1903" t="s">
        <v>45</v>
      </c>
      <c r="W1903" s="33">
        <v>0</v>
      </c>
      <c r="Y1903" t="s">
        <v>334</v>
      </c>
      <c r="Z1903" t="s">
        <v>318</v>
      </c>
    </row>
    <row r="1904" spans="1:26" x14ac:dyDescent="0.25">
      <c r="A1904" t="s">
        <v>28</v>
      </c>
      <c r="B1904" t="s">
        <v>29</v>
      </c>
      <c r="C1904" s="32">
        <v>2021</v>
      </c>
      <c r="D1904" s="32">
        <v>5</v>
      </c>
      <c r="E1904" t="s">
        <v>41</v>
      </c>
      <c r="F1904" t="s">
        <v>316</v>
      </c>
      <c r="G1904" s="31">
        <v>44165</v>
      </c>
      <c r="H1904" s="31">
        <v>44172</v>
      </c>
      <c r="I1904" s="32">
        <v>371</v>
      </c>
      <c r="J1904" t="s">
        <v>32</v>
      </c>
      <c r="K1904" t="s">
        <v>166</v>
      </c>
      <c r="L1904" t="s">
        <v>198</v>
      </c>
      <c r="M1904" t="s">
        <v>235</v>
      </c>
      <c r="O1904" t="s">
        <v>195</v>
      </c>
      <c r="P1904" t="s">
        <v>28</v>
      </c>
      <c r="Q1904" t="s">
        <v>277</v>
      </c>
      <c r="R1904" t="s">
        <v>45</v>
      </c>
      <c r="W1904" s="33">
        <v>251.78</v>
      </c>
      <c r="Y1904" t="s">
        <v>334</v>
      </c>
      <c r="Z1904" t="s">
        <v>318</v>
      </c>
    </row>
    <row r="1905" spans="1:26" x14ac:dyDescent="0.25">
      <c r="A1905" t="s">
        <v>28</v>
      </c>
      <c r="B1905" t="s">
        <v>29</v>
      </c>
      <c r="C1905" s="32">
        <v>2021</v>
      </c>
      <c r="D1905" s="32">
        <v>5</v>
      </c>
      <c r="E1905" t="s">
        <v>41</v>
      </c>
      <c r="F1905" t="s">
        <v>316</v>
      </c>
      <c r="G1905" s="31">
        <v>44165</v>
      </c>
      <c r="H1905" s="31">
        <v>44172</v>
      </c>
      <c r="I1905" s="32">
        <v>372</v>
      </c>
      <c r="J1905" t="s">
        <v>32</v>
      </c>
      <c r="K1905" t="s">
        <v>166</v>
      </c>
      <c r="L1905" t="s">
        <v>206</v>
      </c>
      <c r="M1905" t="s">
        <v>235</v>
      </c>
      <c r="O1905" t="s">
        <v>195</v>
      </c>
      <c r="P1905" t="s">
        <v>28</v>
      </c>
      <c r="Q1905" t="s">
        <v>277</v>
      </c>
      <c r="R1905" t="s">
        <v>45</v>
      </c>
      <c r="W1905" s="33">
        <v>2.82</v>
      </c>
      <c r="Y1905" t="s">
        <v>334</v>
      </c>
      <c r="Z1905" t="s">
        <v>318</v>
      </c>
    </row>
    <row r="1906" spans="1:26" x14ac:dyDescent="0.25">
      <c r="A1906" t="s">
        <v>28</v>
      </c>
      <c r="B1906" t="s">
        <v>29</v>
      </c>
      <c r="C1906" s="32">
        <v>2021</v>
      </c>
      <c r="D1906" s="32">
        <v>5</v>
      </c>
      <c r="E1906" t="s">
        <v>41</v>
      </c>
      <c r="F1906" t="s">
        <v>316</v>
      </c>
      <c r="G1906" s="31">
        <v>44165</v>
      </c>
      <c r="H1906" s="31">
        <v>44172</v>
      </c>
      <c r="I1906" s="32">
        <v>373</v>
      </c>
      <c r="J1906" t="s">
        <v>32</v>
      </c>
      <c r="K1906" t="s">
        <v>166</v>
      </c>
      <c r="L1906" t="s">
        <v>203</v>
      </c>
      <c r="M1906" t="s">
        <v>235</v>
      </c>
      <c r="O1906" t="s">
        <v>195</v>
      </c>
      <c r="P1906" t="s">
        <v>28</v>
      </c>
      <c r="Q1906" t="s">
        <v>277</v>
      </c>
      <c r="R1906" t="s">
        <v>45</v>
      </c>
      <c r="W1906" s="33">
        <v>36.409999999999997</v>
      </c>
      <c r="Y1906" t="s">
        <v>334</v>
      </c>
      <c r="Z1906" t="s">
        <v>318</v>
      </c>
    </row>
    <row r="1907" spans="1:26" x14ac:dyDescent="0.25">
      <c r="A1907" t="s">
        <v>28</v>
      </c>
      <c r="B1907" t="s">
        <v>29</v>
      </c>
      <c r="C1907" s="32">
        <v>2021</v>
      </c>
      <c r="D1907" s="32">
        <v>5</v>
      </c>
      <c r="E1907" t="s">
        <v>41</v>
      </c>
      <c r="F1907" t="s">
        <v>316</v>
      </c>
      <c r="G1907" s="31">
        <v>44165</v>
      </c>
      <c r="H1907" s="31">
        <v>44172</v>
      </c>
      <c r="I1907" s="32">
        <v>374</v>
      </c>
      <c r="J1907" t="s">
        <v>32</v>
      </c>
      <c r="K1907" t="s">
        <v>166</v>
      </c>
      <c r="L1907" t="s">
        <v>172</v>
      </c>
      <c r="M1907" t="s">
        <v>235</v>
      </c>
      <c r="O1907" t="s">
        <v>195</v>
      </c>
      <c r="P1907" t="s">
        <v>28</v>
      </c>
      <c r="Q1907" t="s">
        <v>277</v>
      </c>
      <c r="R1907" t="s">
        <v>45</v>
      </c>
      <c r="W1907" s="33">
        <v>18.68</v>
      </c>
      <c r="Y1907" t="s">
        <v>334</v>
      </c>
      <c r="Z1907" t="s">
        <v>318</v>
      </c>
    </row>
    <row r="1908" spans="1:26" x14ac:dyDescent="0.25">
      <c r="A1908" t="s">
        <v>28</v>
      </c>
      <c r="B1908" t="s">
        <v>29</v>
      </c>
      <c r="C1908" s="32">
        <v>2021</v>
      </c>
      <c r="D1908" s="32">
        <v>5</v>
      </c>
      <c r="E1908" t="s">
        <v>41</v>
      </c>
      <c r="F1908" t="s">
        <v>316</v>
      </c>
      <c r="G1908" s="31">
        <v>44165</v>
      </c>
      <c r="H1908" s="31">
        <v>44172</v>
      </c>
      <c r="I1908" s="32">
        <v>375</v>
      </c>
      <c r="J1908" t="s">
        <v>32</v>
      </c>
      <c r="K1908" t="s">
        <v>166</v>
      </c>
      <c r="L1908" t="s">
        <v>204</v>
      </c>
      <c r="M1908" t="s">
        <v>235</v>
      </c>
      <c r="O1908" t="s">
        <v>195</v>
      </c>
      <c r="P1908" t="s">
        <v>28</v>
      </c>
      <c r="Q1908" t="s">
        <v>277</v>
      </c>
      <c r="R1908" t="s">
        <v>45</v>
      </c>
      <c r="W1908" s="33">
        <v>3.37</v>
      </c>
      <c r="Y1908" t="s">
        <v>334</v>
      </c>
      <c r="Z1908" t="s">
        <v>318</v>
      </c>
    </row>
    <row r="1909" spans="1:26" x14ac:dyDescent="0.25">
      <c r="A1909" t="s">
        <v>28</v>
      </c>
      <c r="B1909" t="s">
        <v>29</v>
      </c>
      <c r="C1909" s="32">
        <v>2021</v>
      </c>
      <c r="D1909" s="32">
        <v>5</v>
      </c>
      <c r="E1909" t="s">
        <v>41</v>
      </c>
      <c r="F1909" t="s">
        <v>316</v>
      </c>
      <c r="G1909" s="31">
        <v>44165</v>
      </c>
      <c r="H1909" s="31">
        <v>44172</v>
      </c>
      <c r="I1909" s="32">
        <v>376</v>
      </c>
      <c r="J1909" t="s">
        <v>32</v>
      </c>
      <c r="K1909" t="s">
        <v>166</v>
      </c>
      <c r="L1909" t="s">
        <v>205</v>
      </c>
      <c r="M1909" t="s">
        <v>235</v>
      </c>
      <c r="O1909" t="s">
        <v>195</v>
      </c>
      <c r="P1909" t="s">
        <v>28</v>
      </c>
      <c r="Q1909" t="s">
        <v>277</v>
      </c>
      <c r="R1909" t="s">
        <v>45</v>
      </c>
      <c r="W1909" s="33">
        <v>54.06</v>
      </c>
      <c r="Y1909" t="s">
        <v>334</v>
      </c>
      <c r="Z1909" t="s">
        <v>318</v>
      </c>
    </row>
    <row r="1910" spans="1:26" x14ac:dyDescent="0.25">
      <c r="A1910" t="s">
        <v>28</v>
      </c>
      <c r="B1910" t="s">
        <v>29</v>
      </c>
      <c r="C1910" s="32">
        <v>2021</v>
      </c>
      <c r="D1910" s="32">
        <v>5</v>
      </c>
      <c r="E1910" t="s">
        <v>41</v>
      </c>
      <c r="F1910" t="s">
        <v>316</v>
      </c>
      <c r="G1910" s="31">
        <v>44165</v>
      </c>
      <c r="H1910" s="31">
        <v>44172</v>
      </c>
      <c r="I1910" s="32">
        <v>377</v>
      </c>
      <c r="J1910" t="s">
        <v>32</v>
      </c>
      <c r="K1910" t="s">
        <v>166</v>
      </c>
      <c r="L1910" t="s">
        <v>207</v>
      </c>
      <c r="M1910" t="s">
        <v>235</v>
      </c>
      <c r="O1910" t="s">
        <v>195</v>
      </c>
      <c r="P1910" t="s">
        <v>28</v>
      </c>
      <c r="Q1910" t="s">
        <v>277</v>
      </c>
      <c r="R1910" t="s">
        <v>45</v>
      </c>
      <c r="W1910" s="33">
        <v>1.54</v>
      </c>
      <c r="Y1910" t="s">
        <v>334</v>
      </c>
      <c r="Z1910" t="s">
        <v>318</v>
      </c>
    </row>
    <row r="1911" spans="1:26" x14ac:dyDescent="0.25">
      <c r="A1911" t="s">
        <v>28</v>
      </c>
      <c r="B1911" t="s">
        <v>29</v>
      </c>
      <c r="C1911" s="32">
        <v>2021</v>
      </c>
      <c r="D1911" s="32">
        <v>5</v>
      </c>
      <c r="E1911" t="s">
        <v>41</v>
      </c>
      <c r="F1911" t="s">
        <v>316</v>
      </c>
      <c r="G1911" s="31">
        <v>44165</v>
      </c>
      <c r="H1911" s="31">
        <v>44172</v>
      </c>
      <c r="I1911" s="32">
        <v>378</v>
      </c>
      <c r="J1911" t="s">
        <v>32</v>
      </c>
      <c r="K1911" t="s">
        <v>166</v>
      </c>
      <c r="L1911" t="s">
        <v>209</v>
      </c>
      <c r="M1911" t="s">
        <v>235</v>
      </c>
      <c r="O1911" t="s">
        <v>195</v>
      </c>
      <c r="P1911" t="s">
        <v>28</v>
      </c>
      <c r="Q1911" t="s">
        <v>277</v>
      </c>
      <c r="R1911" t="s">
        <v>45</v>
      </c>
      <c r="W1911" s="33">
        <v>1.2</v>
      </c>
      <c r="Y1911" t="s">
        <v>334</v>
      </c>
      <c r="Z1911" t="s">
        <v>318</v>
      </c>
    </row>
    <row r="1912" spans="1:26" x14ac:dyDescent="0.25">
      <c r="A1912" t="s">
        <v>28</v>
      </c>
      <c r="B1912" t="s">
        <v>29</v>
      </c>
      <c r="C1912" s="32">
        <v>2021</v>
      </c>
      <c r="D1912" s="32">
        <v>5</v>
      </c>
      <c r="E1912" t="s">
        <v>41</v>
      </c>
      <c r="F1912" t="s">
        <v>316</v>
      </c>
      <c r="G1912" s="31">
        <v>44165</v>
      </c>
      <c r="H1912" s="31">
        <v>44172</v>
      </c>
      <c r="I1912" s="32">
        <v>379</v>
      </c>
      <c r="J1912" t="s">
        <v>32</v>
      </c>
      <c r="K1912" t="s">
        <v>166</v>
      </c>
      <c r="L1912" t="s">
        <v>208</v>
      </c>
      <c r="M1912" t="s">
        <v>235</v>
      </c>
      <c r="O1912" t="s">
        <v>195</v>
      </c>
      <c r="P1912" t="s">
        <v>28</v>
      </c>
      <c r="Q1912" t="s">
        <v>277</v>
      </c>
      <c r="R1912" t="s">
        <v>45</v>
      </c>
      <c r="W1912" s="33">
        <v>0</v>
      </c>
      <c r="Y1912" t="s">
        <v>334</v>
      </c>
      <c r="Z1912" t="s">
        <v>318</v>
      </c>
    </row>
    <row r="1913" spans="1:26" x14ac:dyDescent="0.25">
      <c r="A1913" t="s">
        <v>28</v>
      </c>
      <c r="B1913" t="s">
        <v>29</v>
      </c>
      <c r="C1913" s="32">
        <v>2021</v>
      </c>
      <c r="D1913" s="32">
        <v>5</v>
      </c>
      <c r="E1913" t="s">
        <v>41</v>
      </c>
      <c r="F1913" t="s">
        <v>316</v>
      </c>
      <c r="G1913" s="31">
        <v>44165</v>
      </c>
      <c r="H1913" s="31">
        <v>44172</v>
      </c>
      <c r="I1913" s="32">
        <v>381</v>
      </c>
      <c r="J1913" t="s">
        <v>32</v>
      </c>
      <c r="K1913" t="s">
        <v>232</v>
      </c>
      <c r="L1913" t="s">
        <v>198</v>
      </c>
      <c r="M1913" t="s">
        <v>235</v>
      </c>
      <c r="W1913" s="33">
        <v>3944.51</v>
      </c>
      <c r="Y1913" t="s">
        <v>334</v>
      </c>
      <c r="Z1913" t="s">
        <v>318</v>
      </c>
    </row>
    <row r="1914" spans="1:26" x14ac:dyDescent="0.25">
      <c r="A1914" t="s">
        <v>28</v>
      </c>
      <c r="B1914" t="s">
        <v>29</v>
      </c>
      <c r="C1914" s="32">
        <v>2021</v>
      </c>
      <c r="D1914" s="32">
        <v>5</v>
      </c>
      <c r="E1914" t="s">
        <v>41</v>
      </c>
      <c r="F1914" t="s">
        <v>316</v>
      </c>
      <c r="G1914" s="31">
        <v>44165</v>
      </c>
      <c r="H1914" s="31">
        <v>44172</v>
      </c>
      <c r="I1914" s="32">
        <v>382</v>
      </c>
      <c r="J1914" t="s">
        <v>32</v>
      </c>
      <c r="K1914" t="s">
        <v>232</v>
      </c>
      <c r="L1914" t="s">
        <v>206</v>
      </c>
      <c r="M1914" t="s">
        <v>235</v>
      </c>
      <c r="W1914" s="33">
        <v>44.18</v>
      </c>
      <c r="Y1914" t="s">
        <v>334</v>
      </c>
      <c r="Z1914" t="s">
        <v>318</v>
      </c>
    </row>
    <row r="1915" spans="1:26" x14ac:dyDescent="0.25">
      <c r="A1915" t="s">
        <v>28</v>
      </c>
      <c r="B1915" t="s">
        <v>29</v>
      </c>
      <c r="C1915" s="32">
        <v>2021</v>
      </c>
      <c r="D1915" s="32">
        <v>5</v>
      </c>
      <c r="E1915" t="s">
        <v>41</v>
      </c>
      <c r="F1915" t="s">
        <v>316</v>
      </c>
      <c r="G1915" s="31">
        <v>44165</v>
      </c>
      <c r="H1915" s="31">
        <v>44172</v>
      </c>
      <c r="I1915" s="32">
        <v>383</v>
      </c>
      <c r="J1915" t="s">
        <v>32</v>
      </c>
      <c r="K1915" t="s">
        <v>232</v>
      </c>
      <c r="L1915" t="s">
        <v>203</v>
      </c>
      <c r="M1915" t="s">
        <v>235</v>
      </c>
      <c r="W1915" s="33">
        <v>570.37</v>
      </c>
      <c r="Y1915" t="s">
        <v>334</v>
      </c>
      <c r="Z1915" t="s">
        <v>318</v>
      </c>
    </row>
    <row r="1916" spans="1:26" x14ac:dyDescent="0.25">
      <c r="A1916" t="s">
        <v>28</v>
      </c>
      <c r="B1916" t="s">
        <v>29</v>
      </c>
      <c r="C1916" s="32">
        <v>2021</v>
      </c>
      <c r="D1916" s="32">
        <v>5</v>
      </c>
      <c r="E1916" t="s">
        <v>41</v>
      </c>
      <c r="F1916" t="s">
        <v>316</v>
      </c>
      <c r="G1916" s="31">
        <v>44165</v>
      </c>
      <c r="H1916" s="31">
        <v>44172</v>
      </c>
      <c r="I1916" s="32">
        <v>384</v>
      </c>
      <c r="J1916" t="s">
        <v>32</v>
      </c>
      <c r="K1916" t="s">
        <v>232</v>
      </c>
      <c r="L1916" t="s">
        <v>172</v>
      </c>
      <c r="M1916" t="s">
        <v>235</v>
      </c>
      <c r="W1916" s="33">
        <v>292.61</v>
      </c>
      <c r="Y1916" t="s">
        <v>334</v>
      </c>
      <c r="Z1916" t="s">
        <v>318</v>
      </c>
    </row>
    <row r="1917" spans="1:26" x14ac:dyDescent="0.25">
      <c r="A1917" t="s">
        <v>28</v>
      </c>
      <c r="B1917" t="s">
        <v>29</v>
      </c>
      <c r="C1917" s="32">
        <v>2021</v>
      </c>
      <c r="D1917" s="32">
        <v>5</v>
      </c>
      <c r="E1917" t="s">
        <v>41</v>
      </c>
      <c r="F1917" t="s">
        <v>316</v>
      </c>
      <c r="G1917" s="31">
        <v>44165</v>
      </c>
      <c r="H1917" s="31">
        <v>44172</v>
      </c>
      <c r="I1917" s="32">
        <v>385</v>
      </c>
      <c r="J1917" t="s">
        <v>32</v>
      </c>
      <c r="K1917" t="s">
        <v>232</v>
      </c>
      <c r="L1917" t="s">
        <v>204</v>
      </c>
      <c r="M1917" t="s">
        <v>235</v>
      </c>
      <c r="W1917" s="33">
        <v>52.86</v>
      </c>
      <c r="Y1917" t="s">
        <v>334</v>
      </c>
      <c r="Z1917" t="s">
        <v>318</v>
      </c>
    </row>
    <row r="1918" spans="1:26" x14ac:dyDescent="0.25">
      <c r="A1918" t="s">
        <v>28</v>
      </c>
      <c r="B1918" t="s">
        <v>29</v>
      </c>
      <c r="C1918" s="32">
        <v>2021</v>
      </c>
      <c r="D1918" s="32">
        <v>5</v>
      </c>
      <c r="E1918" t="s">
        <v>41</v>
      </c>
      <c r="F1918" t="s">
        <v>316</v>
      </c>
      <c r="G1918" s="31">
        <v>44165</v>
      </c>
      <c r="H1918" s="31">
        <v>44172</v>
      </c>
      <c r="I1918" s="32">
        <v>386</v>
      </c>
      <c r="J1918" t="s">
        <v>32</v>
      </c>
      <c r="K1918" t="s">
        <v>232</v>
      </c>
      <c r="L1918" t="s">
        <v>205</v>
      </c>
      <c r="M1918" t="s">
        <v>235</v>
      </c>
      <c r="W1918" s="33">
        <v>846.94</v>
      </c>
      <c r="Y1918" t="s">
        <v>334</v>
      </c>
      <c r="Z1918" t="s">
        <v>318</v>
      </c>
    </row>
    <row r="1919" spans="1:26" x14ac:dyDescent="0.25">
      <c r="A1919" t="s">
        <v>28</v>
      </c>
      <c r="B1919" t="s">
        <v>29</v>
      </c>
      <c r="C1919" s="32">
        <v>2021</v>
      </c>
      <c r="D1919" s="32">
        <v>5</v>
      </c>
      <c r="E1919" t="s">
        <v>41</v>
      </c>
      <c r="F1919" t="s">
        <v>316</v>
      </c>
      <c r="G1919" s="31">
        <v>44165</v>
      </c>
      <c r="H1919" s="31">
        <v>44172</v>
      </c>
      <c r="I1919" s="32">
        <v>387</v>
      </c>
      <c r="J1919" t="s">
        <v>32</v>
      </c>
      <c r="K1919" t="s">
        <v>232</v>
      </c>
      <c r="L1919" t="s">
        <v>207</v>
      </c>
      <c r="M1919" t="s">
        <v>235</v>
      </c>
      <c r="W1919" s="33">
        <v>24.06</v>
      </c>
      <c r="Y1919" t="s">
        <v>334</v>
      </c>
      <c r="Z1919" t="s">
        <v>318</v>
      </c>
    </row>
    <row r="1920" spans="1:26" x14ac:dyDescent="0.25">
      <c r="A1920" t="s">
        <v>28</v>
      </c>
      <c r="B1920" t="s">
        <v>29</v>
      </c>
      <c r="C1920" s="32">
        <v>2021</v>
      </c>
      <c r="D1920" s="32">
        <v>5</v>
      </c>
      <c r="E1920" t="s">
        <v>41</v>
      </c>
      <c r="F1920" t="s">
        <v>316</v>
      </c>
      <c r="G1920" s="31">
        <v>44165</v>
      </c>
      <c r="H1920" s="31">
        <v>44172</v>
      </c>
      <c r="I1920" s="32">
        <v>388</v>
      </c>
      <c r="J1920" t="s">
        <v>32</v>
      </c>
      <c r="K1920" t="s">
        <v>232</v>
      </c>
      <c r="L1920" t="s">
        <v>209</v>
      </c>
      <c r="M1920" t="s">
        <v>235</v>
      </c>
      <c r="W1920" s="33">
        <v>18.8</v>
      </c>
      <c r="Y1920" t="s">
        <v>334</v>
      </c>
      <c r="Z1920" t="s">
        <v>318</v>
      </c>
    </row>
    <row r="1921" spans="1:26" x14ac:dyDescent="0.25">
      <c r="A1921" t="s">
        <v>28</v>
      </c>
      <c r="B1921" t="s">
        <v>29</v>
      </c>
      <c r="C1921" s="32">
        <v>2021</v>
      </c>
      <c r="D1921" s="32">
        <v>5</v>
      </c>
      <c r="E1921" t="s">
        <v>41</v>
      </c>
      <c r="F1921" t="s">
        <v>316</v>
      </c>
      <c r="G1921" s="31">
        <v>44165</v>
      </c>
      <c r="H1921" s="31">
        <v>44172</v>
      </c>
      <c r="I1921" s="32">
        <v>389</v>
      </c>
      <c r="J1921" t="s">
        <v>32</v>
      </c>
      <c r="K1921" t="s">
        <v>232</v>
      </c>
      <c r="L1921" t="s">
        <v>208</v>
      </c>
      <c r="M1921" t="s">
        <v>235</v>
      </c>
      <c r="W1921" s="33">
        <v>0</v>
      </c>
      <c r="Y1921" t="s">
        <v>334</v>
      </c>
      <c r="Z1921" t="s">
        <v>318</v>
      </c>
    </row>
    <row r="1922" spans="1:26" x14ac:dyDescent="0.25">
      <c r="A1922" t="s">
        <v>28</v>
      </c>
      <c r="B1922" t="s">
        <v>29</v>
      </c>
      <c r="C1922" s="32">
        <v>2021</v>
      </c>
      <c r="D1922" s="32">
        <v>5</v>
      </c>
      <c r="E1922" t="s">
        <v>41</v>
      </c>
      <c r="F1922" t="s">
        <v>316</v>
      </c>
      <c r="G1922" s="31">
        <v>44165</v>
      </c>
      <c r="H1922" s="31">
        <v>44172</v>
      </c>
      <c r="I1922" s="32">
        <v>391</v>
      </c>
      <c r="J1922" t="s">
        <v>32</v>
      </c>
      <c r="K1922" t="s">
        <v>166</v>
      </c>
      <c r="L1922" t="s">
        <v>198</v>
      </c>
      <c r="M1922" t="s">
        <v>199</v>
      </c>
      <c r="O1922" t="s">
        <v>195</v>
      </c>
      <c r="P1922" t="s">
        <v>28</v>
      </c>
      <c r="Q1922" t="s">
        <v>215</v>
      </c>
      <c r="R1922" t="s">
        <v>45</v>
      </c>
      <c r="W1922" s="33">
        <v>3625</v>
      </c>
      <c r="Y1922" t="s">
        <v>335</v>
      </c>
      <c r="Z1922" t="s">
        <v>318</v>
      </c>
    </row>
    <row r="1923" spans="1:26" x14ac:dyDescent="0.25">
      <c r="A1923" t="s">
        <v>28</v>
      </c>
      <c r="B1923" t="s">
        <v>29</v>
      </c>
      <c r="C1923" s="32">
        <v>2021</v>
      </c>
      <c r="D1923" s="32">
        <v>5</v>
      </c>
      <c r="E1923" t="s">
        <v>41</v>
      </c>
      <c r="F1923" t="s">
        <v>316</v>
      </c>
      <c r="G1923" s="31">
        <v>44165</v>
      </c>
      <c r="H1923" s="31">
        <v>44172</v>
      </c>
      <c r="I1923" s="32">
        <v>392</v>
      </c>
      <c r="J1923" t="s">
        <v>32</v>
      </c>
      <c r="K1923" t="s">
        <v>166</v>
      </c>
      <c r="L1923" t="s">
        <v>206</v>
      </c>
      <c r="M1923" t="s">
        <v>199</v>
      </c>
      <c r="O1923" t="s">
        <v>195</v>
      </c>
      <c r="P1923" t="s">
        <v>28</v>
      </c>
      <c r="Q1923" t="s">
        <v>215</v>
      </c>
      <c r="R1923" t="s">
        <v>45</v>
      </c>
      <c r="W1923" s="33">
        <v>40.6</v>
      </c>
      <c r="Y1923" t="s">
        <v>335</v>
      </c>
      <c r="Z1923" t="s">
        <v>318</v>
      </c>
    </row>
    <row r="1924" spans="1:26" x14ac:dyDescent="0.25">
      <c r="A1924" t="s">
        <v>28</v>
      </c>
      <c r="B1924" t="s">
        <v>29</v>
      </c>
      <c r="C1924" s="32">
        <v>2021</v>
      </c>
      <c r="D1924" s="32">
        <v>5</v>
      </c>
      <c r="E1924" t="s">
        <v>41</v>
      </c>
      <c r="F1924" t="s">
        <v>316</v>
      </c>
      <c r="G1924" s="31">
        <v>44165</v>
      </c>
      <c r="H1924" s="31">
        <v>44172</v>
      </c>
      <c r="I1924" s="32">
        <v>393</v>
      </c>
      <c r="J1924" t="s">
        <v>32</v>
      </c>
      <c r="K1924" t="s">
        <v>166</v>
      </c>
      <c r="L1924" t="s">
        <v>203</v>
      </c>
      <c r="M1924" t="s">
        <v>199</v>
      </c>
      <c r="O1924" t="s">
        <v>195</v>
      </c>
      <c r="P1924" t="s">
        <v>28</v>
      </c>
      <c r="Q1924" t="s">
        <v>215</v>
      </c>
      <c r="R1924" t="s">
        <v>45</v>
      </c>
      <c r="W1924" s="33">
        <v>524.17999999999995</v>
      </c>
      <c r="Y1924" t="s">
        <v>335</v>
      </c>
      <c r="Z1924" t="s">
        <v>318</v>
      </c>
    </row>
    <row r="1925" spans="1:26" x14ac:dyDescent="0.25">
      <c r="A1925" t="s">
        <v>28</v>
      </c>
      <c r="B1925" t="s">
        <v>29</v>
      </c>
      <c r="C1925" s="32">
        <v>2021</v>
      </c>
      <c r="D1925" s="32">
        <v>5</v>
      </c>
      <c r="E1925" t="s">
        <v>41</v>
      </c>
      <c r="F1925" t="s">
        <v>316</v>
      </c>
      <c r="G1925" s="31">
        <v>44165</v>
      </c>
      <c r="H1925" s="31">
        <v>44172</v>
      </c>
      <c r="I1925" s="32">
        <v>394</v>
      </c>
      <c r="J1925" t="s">
        <v>32</v>
      </c>
      <c r="K1925" t="s">
        <v>166</v>
      </c>
      <c r="L1925" t="s">
        <v>172</v>
      </c>
      <c r="M1925" t="s">
        <v>199</v>
      </c>
      <c r="O1925" t="s">
        <v>195</v>
      </c>
      <c r="P1925" t="s">
        <v>28</v>
      </c>
      <c r="Q1925" t="s">
        <v>215</v>
      </c>
      <c r="R1925" t="s">
        <v>45</v>
      </c>
      <c r="W1925" s="33">
        <v>274.13</v>
      </c>
      <c r="Y1925" t="s">
        <v>335</v>
      </c>
      <c r="Z1925" t="s">
        <v>318</v>
      </c>
    </row>
    <row r="1926" spans="1:26" x14ac:dyDescent="0.25">
      <c r="A1926" t="s">
        <v>28</v>
      </c>
      <c r="B1926" t="s">
        <v>29</v>
      </c>
      <c r="C1926" s="32">
        <v>2021</v>
      </c>
      <c r="D1926" s="32">
        <v>5</v>
      </c>
      <c r="E1926" t="s">
        <v>41</v>
      </c>
      <c r="F1926" t="s">
        <v>316</v>
      </c>
      <c r="G1926" s="31">
        <v>44165</v>
      </c>
      <c r="H1926" s="31">
        <v>44172</v>
      </c>
      <c r="I1926" s="32">
        <v>395</v>
      </c>
      <c r="J1926" t="s">
        <v>32</v>
      </c>
      <c r="K1926" t="s">
        <v>166</v>
      </c>
      <c r="L1926" t="s">
        <v>204</v>
      </c>
      <c r="M1926" t="s">
        <v>199</v>
      </c>
      <c r="O1926" t="s">
        <v>195</v>
      </c>
      <c r="P1926" t="s">
        <v>28</v>
      </c>
      <c r="Q1926" t="s">
        <v>215</v>
      </c>
      <c r="R1926" t="s">
        <v>45</v>
      </c>
      <c r="W1926" s="33">
        <v>48.58</v>
      </c>
      <c r="Y1926" t="s">
        <v>335</v>
      </c>
      <c r="Z1926" t="s">
        <v>318</v>
      </c>
    </row>
    <row r="1927" spans="1:26" x14ac:dyDescent="0.25">
      <c r="A1927" t="s">
        <v>28</v>
      </c>
      <c r="B1927" t="s">
        <v>29</v>
      </c>
      <c r="C1927" s="32">
        <v>2021</v>
      </c>
      <c r="D1927" s="32">
        <v>5</v>
      </c>
      <c r="E1927" t="s">
        <v>41</v>
      </c>
      <c r="F1927" t="s">
        <v>316</v>
      </c>
      <c r="G1927" s="31">
        <v>44165</v>
      </c>
      <c r="H1927" s="31">
        <v>44172</v>
      </c>
      <c r="I1927" s="32">
        <v>396</v>
      </c>
      <c r="J1927" t="s">
        <v>32</v>
      </c>
      <c r="K1927" t="s">
        <v>166</v>
      </c>
      <c r="L1927" t="s">
        <v>205</v>
      </c>
      <c r="M1927" t="s">
        <v>199</v>
      </c>
      <c r="O1927" t="s">
        <v>195</v>
      </c>
      <c r="P1927" t="s">
        <v>28</v>
      </c>
      <c r="Q1927" t="s">
        <v>215</v>
      </c>
      <c r="R1927" t="s">
        <v>45</v>
      </c>
      <c r="W1927" s="33">
        <v>343.5</v>
      </c>
      <c r="Y1927" t="s">
        <v>335</v>
      </c>
      <c r="Z1927" t="s">
        <v>318</v>
      </c>
    </row>
    <row r="1928" spans="1:26" x14ac:dyDescent="0.25">
      <c r="A1928" t="s">
        <v>28</v>
      </c>
      <c r="B1928" t="s">
        <v>29</v>
      </c>
      <c r="C1928" s="32">
        <v>2021</v>
      </c>
      <c r="D1928" s="32">
        <v>5</v>
      </c>
      <c r="E1928" t="s">
        <v>41</v>
      </c>
      <c r="F1928" t="s">
        <v>316</v>
      </c>
      <c r="G1928" s="31">
        <v>44165</v>
      </c>
      <c r="H1928" s="31">
        <v>44172</v>
      </c>
      <c r="I1928" s="32">
        <v>397</v>
      </c>
      <c r="J1928" t="s">
        <v>32</v>
      </c>
      <c r="K1928" t="s">
        <v>166</v>
      </c>
      <c r="L1928" t="s">
        <v>207</v>
      </c>
      <c r="M1928" t="s">
        <v>199</v>
      </c>
      <c r="O1928" t="s">
        <v>195</v>
      </c>
      <c r="P1928" t="s">
        <v>28</v>
      </c>
      <c r="Q1928" t="s">
        <v>215</v>
      </c>
      <c r="R1928" t="s">
        <v>45</v>
      </c>
      <c r="W1928" s="33">
        <v>22.11</v>
      </c>
      <c r="Y1928" t="s">
        <v>335</v>
      </c>
      <c r="Z1928" t="s">
        <v>318</v>
      </c>
    </row>
    <row r="1929" spans="1:26" x14ac:dyDescent="0.25">
      <c r="A1929" t="s">
        <v>28</v>
      </c>
      <c r="B1929" t="s">
        <v>29</v>
      </c>
      <c r="C1929" s="32">
        <v>2021</v>
      </c>
      <c r="D1929" s="32">
        <v>5</v>
      </c>
      <c r="E1929" t="s">
        <v>41</v>
      </c>
      <c r="F1929" t="s">
        <v>316</v>
      </c>
      <c r="G1929" s="31">
        <v>44165</v>
      </c>
      <c r="H1929" s="31">
        <v>44172</v>
      </c>
      <c r="I1929" s="32">
        <v>398</v>
      </c>
      <c r="J1929" t="s">
        <v>32</v>
      </c>
      <c r="K1929" t="s">
        <v>166</v>
      </c>
      <c r="L1929" t="s">
        <v>209</v>
      </c>
      <c r="M1929" t="s">
        <v>199</v>
      </c>
      <c r="O1929" t="s">
        <v>195</v>
      </c>
      <c r="P1929" t="s">
        <v>28</v>
      </c>
      <c r="Q1929" t="s">
        <v>215</v>
      </c>
      <c r="R1929" t="s">
        <v>45</v>
      </c>
      <c r="W1929" s="33">
        <v>20</v>
      </c>
      <c r="Y1929" t="s">
        <v>335</v>
      </c>
      <c r="Z1929" t="s">
        <v>318</v>
      </c>
    </row>
    <row r="1930" spans="1:26" x14ac:dyDescent="0.25">
      <c r="A1930" t="s">
        <v>28</v>
      </c>
      <c r="B1930" t="s">
        <v>29</v>
      </c>
      <c r="C1930" s="32">
        <v>2021</v>
      </c>
      <c r="D1930" s="32">
        <v>5</v>
      </c>
      <c r="E1930" t="s">
        <v>41</v>
      </c>
      <c r="F1930" t="s">
        <v>316</v>
      </c>
      <c r="G1930" s="31">
        <v>44165</v>
      </c>
      <c r="H1930" s="31">
        <v>44172</v>
      </c>
      <c r="I1930" s="32">
        <v>399</v>
      </c>
      <c r="J1930" t="s">
        <v>32</v>
      </c>
      <c r="K1930" t="s">
        <v>166</v>
      </c>
      <c r="L1930" t="s">
        <v>208</v>
      </c>
      <c r="M1930" t="s">
        <v>199</v>
      </c>
      <c r="O1930" t="s">
        <v>195</v>
      </c>
      <c r="P1930" t="s">
        <v>28</v>
      </c>
      <c r="Q1930" t="s">
        <v>215</v>
      </c>
      <c r="R1930" t="s">
        <v>45</v>
      </c>
      <c r="W1930" s="33">
        <v>0</v>
      </c>
      <c r="Y1930" t="s">
        <v>335</v>
      </c>
      <c r="Z1930" t="s">
        <v>318</v>
      </c>
    </row>
    <row r="1931" spans="1:26" x14ac:dyDescent="0.25">
      <c r="A1931" t="s">
        <v>28</v>
      </c>
      <c r="B1931" t="s">
        <v>29</v>
      </c>
      <c r="C1931" s="32">
        <v>2021</v>
      </c>
      <c r="D1931" s="32">
        <v>5</v>
      </c>
      <c r="E1931" t="s">
        <v>41</v>
      </c>
      <c r="F1931" t="s">
        <v>316</v>
      </c>
      <c r="G1931" s="31">
        <v>44165</v>
      </c>
      <c r="H1931" s="31">
        <v>44172</v>
      </c>
      <c r="I1931" s="32">
        <v>401</v>
      </c>
      <c r="J1931" t="s">
        <v>189</v>
      </c>
      <c r="K1931" t="s">
        <v>190</v>
      </c>
      <c r="L1931" t="s">
        <v>198</v>
      </c>
      <c r="M1931" t="s">
        <v>199</v>
      </c>
      <c r="P1931" t="s">
        <v>28</v>
      </c>
      <c r="Q1931" t="s">
        <v>279</v>
      </c>
      <c r="R1931" t="s">
        <v>45</v>
      </c>
      <c r="W1931" s="33">
        <v>0</v>
      </c>
      <c r="Y1931" t="s">
        <v>335</v>
      </c>
      <c r="Z1931" t="s">
        <v>318</v>
      </c>
    </row>
    <row r="1932" spans="1:26" x14ac:dyDescent="0.25">
      <c r="A1932" t="s">
        <v>28</v>
      </c>
      <c r="B1932" t="s">
        <v>29</v>
      </c>
      <c r="C1932" s="32">
        <v>2021</v>
      </c>
      <c r="D1932" s="32">
        <v>5</v>
      </c>
      <c r="E1932" t="s">
        <v>41</v>
      </c>
      <c r="F1932" t="s">
        <v>316</v>
      </c>
      <c r="G1932" s="31">
        <v>44165</v>
      </c>
      <c r="H1932" s="31">
        <v>44172</v>
      </c>
      <c r="I1932" s="32">
        <v>402</v>
      </c>
      <c r="J1932" t="s">
        <v>189</v>
      </c>
      <c r="K1932" t="s">
        <v>190</v>
      </c>
      <c r="L1932" t="s">
        <v>206</v>
      </c>
      <c r="M1932" t="s">
        <v>199</v>
      </c>
      <c r="P1932" t="s">
        <v>28</v>
      </c>
      <c r="Q1932" t="s">
        <v>279</v>
      </c>
      <c r="R1932" t="s">
        <v>45</v>
      </c>
      <c r="W1932" s="33">
        <v>0</v>
      </c>
      <c r="Y1932" t="s">
        <v>335</v>
      </c>
      <c r="Z1932" t="s">
        <v>318</v>
      </c>
    </row>
    <row r="1933" spans="1:26" x14ac:dyDescent="0.25">
      <c r="A1933" t="s">
        <v>28</v>
      </c>
      <c r="B1933" t="s">
        <v>29</v>
      </c>
      <c r="C1933" s="32">
        <v>2021</v>
      </c>
      <c r="D1933" s="32">
        <v>5</v>
      </c>
      <c r="E1933" t="s">
        <v>41</v>
      </c>
      <c r="F1933" t="s">
        <v>316</v>
      </c>
      <c r="G1933" s="31">
        <v>44165</v>
      </c>
      <c r="H1933" s="31">
        <v>44172</v>
      </c>
      <c r="I1933" s="32">
        <v>403</v>
      </c>
      <c r="J1933" t="s">
        <v>189</v>
      </c>
      <c r="K1933" t="s">
        <v>190</v>
      </c>
      <c r="L1933" t="s">
        <v>203</v>
      </c>
      <c r="M1933" t="s">
        <v>199</v>
      </c>
      <c r="P1933" t="s">
        <v>28</v>
      </c>
      <c r="Q1933" t="s">
        <v>279</v>
      </c>
      <c r="R1933" t="s">
        <v>45</v>
      </c>
      <c r="W1933" s="33">
        <v>0</v>
      </c>
      <c r="Y1933" t="s">
        <v>335</v>
      </c>
      <c r="Z1933" t="s">
        <v>318</v>
      </c>
    </row>
    <row r="1934" spans="1:26" x14ac:dyDescent="0.25">
      <c r="A1934" t="s">
        <v>28</v>
      </c>
      <c r="B1934" t="s">
        <v>29</v>
      </c>
      <c r="C1934" s="32">
        <v>2021</v>
      </c>
      <c r="D1934" s="32">
        <v>5</v>
      </c>
      <c r="E1934" t="s">
        <v>41</v>
      </c>
      <c r="F1934" t="s">
        <v>316</v>
      </c>
      <c r="G1934" s="31">
        <v>44165</v>
      </c>
      <c r="H1934" s="31">
        <v>44172</v>
      </c>
      <c r="I1934" s="32">
        <v>404</v>
      </c>
      <c r="J1934" t="s">
        <v>189</v>
      </c>
      <c r="K1934" t="s">
        <v>190</v>
      </c>
      <c r="L1934" t="s">
        <v>172</v>
      </c>
      <c r="M1934" t="s">
        <v>199</v>
      </c>
      <c r="P1934" t="s">
        <v>28</v>
      </c>
      <c r="Q1934" t="s">
        <v>279</v>
      </c>
      <c r="R1934" t="s">
        <v>45</v>
      </c>
      <c r="W1934" s="33">
        <v>0</v>
      </c>
      <c r="Y1934" t="s">
        <v>335</v>
      </c>
      <c r="Z1934" t="s">
        <v>318</v>
      </c>
    </row>
    <row r="1935" spans="1:26" x14ac:dyDescent="0.25">
      <c r="A1935" t="s">
        <v>28</v>
      </c>
      <c r="B1935" t="s">
        <v>29</v>
      </c>
      <c r="C1935" s="32">
        <v>2021</v>
      </c>
      <c r="D1935" s="32">
        <v>5</v>
      </c>
      <c r="E1935" t="s">
        <v>41</v>
      </c>
      <c r="F1935" t="s">
        <v>316</v>
      </c>
      <c r="G1935" s="31">
        <v>44165</v>
      </c>
      <c r="H1935" s="31">
        <v>44172</v>
      </c>
      <c r="I1935" s="32">
        <v>405</v>
      </c>
      <c r="J1935" t="s">
        <v>189</v>
      </c>
      <c r="K1935" t="s">
        <v>190</v>
      </c>
      <c r="L1935" t="s">
        <v>204</v>
      </c>
      <c r="M1935" t="s">
        <v>199</v>
      </c>
      <c r="P1935" t="s">
        <v>28</v>
      </c>
      <c r="Q1935" t="s">
        <v>279</v>
      </c>
      <c r="R1935" t="s">
        <v>45</v>
      </c>
      <c r="W1935" s="33">
        <v>0</v>
      </c>
      <c r="Y1935" t="s">
        <v>335</v>
      </c>
      <c r="Z1935" t="s">
        <v>318</v>
      </c>
    </row>
    <row r="1936" spans="1:26" x14ac:dyDescent="0.25">
      <c r="A1936" t="s">
        <v>28</v>
      </c>
      <c r="B1936" t="s">
        <v>29</v>
      </c>
      <c r="C1936" s="32">
        <v>2021</v>
      </c>
      <c r="D1936" s="32">
        <v>5</v>
      </c>
      <c r="E1936" t="s">
        <v>41</v>
      </c>
      <c r="F1936" t="s">
        <v>316</v>
      </c>
      <c r="G1936" s="31">
        <v>44165</v>
      </c>
      <c r="H1936" s="31">
        <v>44172</v>
      </c>
      <c r="I1936" s="32">
        <v>406</v>
      </c>
      <c r="J1936" t="s">
        <v>189</v>
      </c>
      <c r="K1936" t="s">
        <v>190</v>
      </c>
      <c r="L1936" t="s">
        <v>205</v>
      </c>
      <c r="M1936" t="s">
        <v>199</v>
      </c>
      <c r="P1936" t="s">
        <v>28</v>
      </c>
      <c r="Q1936" t="s">
        <v>279</v>
      </c>
      <c r="R1936" t="s">
        <v>45</v>
      </c>
      <c r="W1936" s="33">
        <v>0</v>
      </c>
      <c r="Y1936" t="s">
        <v>335</v>
      </c>
      <c r="Z1936" t="s">
        <v>318</v>
      </c>
    </row>
    <row r="1937" spans="1:26" x14ac:dyDescent="0.25">
      <c r="A1937" t="s">
        <v>28</v>
      </c>
      <c r="B1937" t="s">
        <v>29</v>
      </c>
      <c r="C1937" s="32">
        <v>2021</v>
      </c>
      <c r="D1937" s="32">
        <v>5</v>
      </c>
      <c r="E1937" t="s">
        <v>41</v>
      </c>
      <c r="F1937" t="s">
        <v>316</v>
      </c>
      <c r="G1937" s="31">
        <v>44165</v>
      </c>
      <c r="H1937" s="31">
        <v>44172</v>
      </c>
      <c r="I1937" s="32">
        <v>407</v>
      </c>
      <c r="J1937" t="s">
        <v>189</v>
      </c>
      <c r="K1937" t="s">
        <v>190</v>
      </c>
      <c r="L1937" t="s">
        <v>207</v>
      </c>
      <c r="M1937" t="s">
        <v>199</v>
      </c>
      <c r="P1937" t="s">
        <v>28</v>
      </c>
      <c r="Q1937" t="s">
        <v>279</v>
      </c>
      <c r="R1937" t="s">
        <v>45</v>
      </c>
      <c r="W1937" s="33">
        <v>0</v>
      </c>
      <c r="Y1937" t="s">
        <v>335</v>
      </c>
      <c r="Z1937" t="s">
        <v>318</v>
      </c>
    </row>
    <row r="1938" spans="1:26" x14ac:dyDescent="0.25">
      <c r="A1938" t="s">
        <v>28</v>
      </c>
      <c r="B1938" t="s">
        <v>29</v>
      </c>
      <c r="C1938" s="32">
        <v>2021</v>
      </c>
      <c r="D1938" s="32">
        <v>5</v>
      </c>
      <c r="E1938" t="s">
        <v>41</v>
      </c>
      <c r="F1938" t="s">
        <v>316</v>
      </c>
      <c r="G1938" s="31">
        <v>44165</v>
      </c>
      <c r="H1938" s="31">
        <v>44172</v>
      </c>
      <c r="I1938" s="32">
        <v>408</v>
      </c>
      <c r="J1938" t="s">
        <v>189</v>
      </c>
      <c r="K1938" t="s">
        <v>190</v>
      </c>
      <c r="L1938" t="s">
        <v>209</v>
      </c>
      <c r="M1938" t="s">
        <v>199</v>
      </c>
      <c r="P1938" t="s">
        <v>28</v>
      </c>
      <c r="Q1938" t="s">
        <v>279</v>
      </c>
      <c r="R1938" t="s">
        <v>45</v>
      </c>
      <c r="W1938" s="33">
        <v>0</v>
      </c>
      <c r="Y1938" t="s">
        <v>335</v>
      </c>
      <c r="Z1938" t="s">
        <v>318</v>
      </c>
    </row>
    <row r="1939" spans="1:26" x14ac:dyDescent="0.25">
      <c r="A1939" t="s">
        <v>28</v>
      </c>
      <c r="B1939" t="s">
        <v>29</v>
      </c>
      <c r="C1939" s="32">
        <v>2021</v>
      </c>
      <c r="D1939" s="32">
        <v>5</v>
      </c>
      <c r="E1939" t="s">
        <v>41</v>
      </c>
      <c r="F1939" t="s">
        <v>316</v>
      </c>
      <c r="G1939" s="31">
        <v>44165</v>
      </c>
      <c r="H1939" s="31">
        <v>44172</v>
      </c>
      <c r="I1939" s="32">
        <v>409</v>
      </c>
      <c r="J1939" t="s">
        <v>189</v>
      </c>
      <c r="K1939" t="s">
        <v>190</v>
      </c>
      <c r="L1939" t="s">
        <v>208</v>
      </c>
      <c r="M1939" t="s">
        <v>199</v>
      </c>
      <c r="P1939" t="s">
        <v>28</v>
      </c>
      <c r="Q1939" t="s">
        <v>279</v>
      </c>
      <c r="R1939" t="s">
        <v>45</v>
      </c>
      <c r="W1939" s="33">
        <v>0</v>
      </c>
      <c r="Y1939" t="s">
        <v>335</v>
      </c>
      <c r="Z1939" t="s">
        <v>318</v>
      </c>
    </row>
    <row r="1940" spans="1:26" x14ac:dyDescent="0.25">
      <c r="A1940" t="s">
        <v>28</v>
      </c>
      <c r="B1940" t="s">
        <v>29</v>
      </c>
      <c r="C1940" s="32">
        <v>2021</v>
      </c>
      <c r="D1940" s="32">
        <v>5</v>
      </c>
      <c r="E1940" t="s">
        <v>41</v>
      </c>
      <c r="F1940" t="s">
        <v>316</v>
      </c>
      <c r="G1940" s="31">
        <v>44165</v>
      </c>
      <c r="H1940" s="31">
        <v>44172</v>
      </c>
      <c r="I1940" s="32">
        <v>411</v>
      </c>
      <c r="J1940" t="s">
        <v>189</v>
      </c>
      <c r="K1940" t="s">
        <v>166</v>
      </c>
      <c r="L1940" t="s">
        <v>198</v>
      </c>
      <c r="M1940" t="s">
        <v>194</v>
      </c>
      <c r="O1940" t="s">
        <v>195</v>
      </c>
      <c r="P1940" t="s">
        <v>28</v>
      </c>
      <c r="Q1940" t="s">
        <v>196</v>
      </c>
      <c r="R1940" t="s">
        <v>45</v>
      </c>
      <c r="W1940" s="33">
        <v>2214.65</v>
      </c>
      <c r="Y1940" t="s">
        <v>336</v>
      </c>
      <c r="Z1940" t="s">
        <v>318</v>
      </c>
    </row>
    <row r="1941" spans="1:26" x14ac:dyDescent="0.25">
      <c r="A1941" t="s">
        <v>28</v>
      </c>
      <c r="B1941" t="s">
        <v>29</v>
      </c>
      <c r="C1941" s="32">
        <v>2021</v>
      </c>
      <c r="D1941" s="32">
        <v>5</v>
      </c>
      <c r="E1941" t="s">
        <v>41</v>
      </c>
      <c r="F1941" t="s">
        <v>316</v>
      </c>
      <c r="G1941" s="31">
        <v>44165</v>
      </c>
      <c r="H1941" s="31">
        <v>44172</v>
      </c>
      <c r="I1941" s="32">
        <v>412</v>
      </c>
      <c r="J1941" t="s">
        <v>189</v>
      </c>
      <c r="K1941" t="s">
        <v>166</v>
      </c>
      <c r="L1941" t="s">
        <v>206</v>
      </c>
      <c r="M1941" t="s">
        <v>194</v>
      </c>
      <c r="O1941" t="s">
        <v>195</v>
      </c>
      <c r="P1941" t="s">
        <v>28</v>
      </c>
      <c r="Q1941" t="s">
        <v>196</v>
      </c>
      <c r="R1941" t="s">
        <v>45</v>
      </c>
      <c r="W1941" s="33">
        <v>24.8</v>
      </c>
      <c r="Y1941" t="s">
        <v>336</v>
      </c>
      <c r="Z1941" t="s">
        <v>318</v>
      </c>
    </row>
    <row r="1942" spans="1:26" x14ac:dyDescent="0.25">
      <c r="A1942" t="s">
        <v>28</v>
      </c>
      <c r="B1942" t="s">
        <v>29</v>
      </c>
      <c r="C1942" s="32">
        <v>2021</v>
      </c>
      <c r="D1942" s="32">
        <v>5</v>
      </c>
      <c r="E1942" t="s">
        <v>41</v>
      </c>
      <c r="F1942" t="s">
        <v>316</v>
      </c>
      <c r="G1942" s="31">
        <v>44165</v>
      </c>
      <c r="H1942" s="31">
        <v>44172</v>
      </c>
      <c r="I1942" s="32">
        <v>413</v>
      </c>
      <c r="J1942" t="s">
        <v>189</v>
      </c>
      <c r="K1942" t="s">
        <v>166</v>
      </c>
      <c r="L1942" t="s">
        <v>203</v>
      </c>
      <c r="M1942" t="s">
        <v>194</v>
      </c>
      <c r="O1942" t="s">
        <v>195</v>
      </c>
      <c r="P1942" t="s">
        <v>28</v>
      </c>
      <c r="Q1942" t="s">
        <v>196</v>
      </c>
      <c r="R1942" t="s">
        <v>45</v>
      </c>
      <c r="W1942" s="33">
        <v>320.24</v>
      </c>
      <c r="Y1942" t="s">
        <v>336</v>
      </c>
      <c r="Z1942" t="s">
        <v>318</v>
      </c>
    </row>
    <row r="1943" spans="1:26" x14ac:dyDescent="0.25">
      <c r="A1943" t="s">
        <v>28</v>
      </c>
      <c r="B1943" t="s">
        <v>29</v>
      </c>
      <c r="C1943" s="32">
        <v>2021</v>
      </c>
      <c r="D1943" s="32">
        <v>5</v>
      </c>
      <c r="E1943" t="s">
        <v>41</v>
      </c>
      <c r="F1943" t="s">
        <v>316</v>
      </c>
      <c r="G1943" s="31">
        <v>44165</v>
      </c>
      <c r="H1943" s="31">
        <v>44172</v>
      </c>
      <c r="I1943" s="32">
        <v>414</v>
      </c>
      <c r="J1943" t="s">
        <v>189</v>
      </c>
      <c r="K1943" t="s">
        <v>166</v>
      </c>
      <c r="L1943" t="s">
        <v>172</v>
      </c>
      <c r="M1943" t="s">
        <v>194</v>
      </c>
      <c r="O1943" t="s">
        <v>195</v>
      </c>
      <c r="P1943" t="s">
        <v>28</v>
      </c>
      <c r="Q1943" t="s">
        <v>196</v>
      </c>
      <c r="R1943" t="s">
        <v>45</v>
      </c>
      <c r="W1943" s="33">
        <v>143.35</v>
      </c>
      <c r="Y1943" t="s">
        <v>336</v>
      </c>
      <c r="Z1943" t="s">
        <v>318</v>
      </c>
    </row>
    <row r="1944" spans="1:26" x14ac:dyDescent="0.25">
      <c r="A1944" t="s">
        <v>28</v>
      </c>
      <c r="B1944" t="s">
        <v>29</v>
      </c>
      <c r="C1944" s="32">
        <v>2021</v>
      </c>
      <c r="D1944" s="32">
        <v>5</v>
      </c>
      <c r="E1944" t="s">
        <v>41</v>
      </c>
      <c r="F1944" t="s">
        <v>316</v>
      </c>
      <c r="G1944" s="31">
        <v>44165</v>
      </c>
      <c r="H1944" s="31">
        <v>44172</v>
      </c>
      <c r="I1944" s="32">
        <v>415</v>
      </c>
      <c r="J1944" t="s">
        <v>189</v>
      </c>
      <c r="K1944" t="s">
        <v>166</v>
      </c>
      <c r="L1944" t="s">
        <v>204</v>
      </c>
      <c r="M1944" t="s">
        <v>194</v>
      </c>
      <c r="O1944" t="s">
        <v>195</v>
      </c>
      <c r="P1944" t="s">
        <v>28</v>
      </c>
      <c r="Q1944" t="s">
        <v>196</v>
      </c>
      <c r="R1944" t="s">
        <v>45</v>
      </c>
      <c r="W1944" s="33">
        <v>29.68</v>
      </c>
      <c r="Y1944" t="s">
        <v>336</v>
      </c>
      <c r="Z1944" t="s">
        <v>318</v>
      </c>
    </row>
    <row r="1945" spans="1:26" x14ac:dyDescent="0.25">
      <c r="A1945" t="s">
        <v>28</v>
      </c>
      <c r="B1945" t="s">
        <v>29</v>
      </c>
      <c r="C1945" s="32">
        <v>2021</v>
      </c>
      <c r="D1945" s="32">
        <v>5</v>
      </c>
      <c r="E1945" t="s">
        <v>41</v>
      </c>
      <c r="F1945" t="s">
        <v>316</v>
      </c>
      <c r="G1945" s="31">
        <v>44165</v>
      </c>
      <c r="H1945" s="31">
        <v>44172</v>
      </c>
      <c r="I1945" s="32">
        <v>416</v>
      </c>
      <c r="J1945" t="s">
        <v>189</v>
      </c>
      <c r="K1945" t="s">
        <v>166</v>
      </c>
      <c r="L1945" t="s">
        <v>205</v>
      </c>
      <c r="M1945" t="s">
        <v>194</v>
      </c>
      <c r="O1945" t="s">
        <v>195</v>
      </c>
      <c r="P1945" t="s">
        <v>28</v>
      </c>
      <c r="Q1945" t="s">
        <v>196</v>
      </c>
      <c r="R1945" t="s">
        <v>45</v>
      </c>
      <c r="W1945" s="33">
        <v>729.81</v>
      </c>
      <c r="Y1945" t="s">
        <v>336</v>
      </c>
      <c r="Z1945" t="s">
        <v>318</v>
      </c>
    </row>
    <row r="1946" spans="1:26" x14ac:dyDescent="0.25">
      <c r="A1946" t="s">
        <v>28</v>
      </c>
      <c r="B1946" t="s">
        <v>29</v>
      </c>
      <c r="C1946" s="32">
        <v>2021</v>
      </c>
      <c r="D1946" s="32">
        <v>5</v>
      </c>
      <c r="E1946" t="s">
        <v>41</v>
      </c>
      <c r="F1946" t="s">
        <v>316</v>
      </c>
      <c r="G1946" s="31">
        <v>44165</v>
      </c>
      <c r="H1946" s="31">
        <v>44172</v>
      </c>
      <c r="I1946" s="32">
        <v>417</v>
      </c>
      <c r="J1946" t="s">
        <v>189</v>
      </c>
      <c r="K1946" t="s">
        <v>166</v>
      </c>
      <c r="L1946" t="s">
        <v>207</v>
      </c>
      <c r="M1946" t="s">
        <v>194</v>
      </c>
      <c r="O1946" t="s">
        <v>195</v>
      </c>
      <c r="P1946" t="s">
        <v>28</v>
      </c>
      <c r="Q1946" t="s">
        <v>196</v>
      </c>
      <c r="R1946" t="s">
        <v>45</v>
      </c>
      <c r="W1946" s="33">
        <v>13.51</v>
      </c>
      <c r="Y1946" t="s">
        <v>336</v>
      </c>
      <c r="Z1946" t="s">
        <v>318</v>
      </c>
    </row>
    <row r="1947" spans="1:26" x14ac:dyDescent="0.25">
      <c r="A1947" t="s">
        <v>28</v>
      </c>
      <c r="B1947" t="s">
        <v>29</v>
      </c>
      <c r="C1947" s="32">
        <v>2021</v>
      </c>
      <c r="D1947" s="32">
        <v>5</v>
      </c>
      <c r="E1947" t="s">
        <v>41</v>
      </c>
      <c r="F1947" t="s">
        <v>316</v>
      </c>
      <c r="G1947" s="31">
        <v>44165</v>
      </c>
      <c r="H1947" s="31">
        <v>44172</v>
      </c>
      <c r="I1947" s="32">
        <v>418</v>
      </c>
      <c r="J1947" t="s">
        <v>189</v>
      </c>
      <c r="K1947" t="s">
        <v>166</v>
      </c>
      <c r="L1947" t="s">
        <v>209</v>
      </c>
      <c r="M1947" t="s">
        <v>194</v>
      </c>
      <c r="O1947" t="s">
        <v>195</v>
      </c>
      <c r="P1947" t="s">
        <v>28</v>
      </c>
      <c r="Q1947" t="s">
        <v>196</v>
      </c>
      <c r="R1947" t="s">
        <v>45</v>
      </c>
      <c r="W1947" s="33">
        <v>16.2</v>
      </c>
      <c r="Y1947" t="s">
        <v>336</v>
      </c>
      <c r="Z1947" t="s">
        <v>318</v>
      </c>
    </row>
    <row r="1948" spans="1:26" x14ac:dyDescent="0.25">
      <c r="A1948" t="s">
        <v>28</v>
      </c>
      <c r="B1948" t="s">
        <v>29</v>
      </c>
      <c r="C1948" s="32">
        <v>2021</v>
      </c>
      <c r="D1948" s="32">
        <v>5</v>
      </c>
      <c r="E1948" t="s">
        <v>41</v>
      </c>
      <c r="F1948" t="s">
        <v>316</v>
      </c>
      <c r="G1948" s="31">
        <v>44165</v>
      </c>
      <c r="H1948" s="31">
        <v>44172</v>
      </c>
      <c r="I1948" s="32">
        <v>419</v>
      </c>
      <c r="J1948" t="s">
        <v>189</v>
      </c>
      <c r="K1948" t="s">
        <v>166</v>
      </c>
      <c r="L1948" t="s">
        <v>208</v>
      </c>
      <c r="M1948" t="s">
        <v>194</v>
      </c>
      <c r="O1948" t="s">
        <v>195</v>
      </c>
      <c r="P1948" t="s">
        <v>28</v>
      </c>
      <c r="Q1948" t="s">
        <v>196</v>
      </c>
      <c r="R1948" t="s">
        <v>45</v>
      </c>
      <c r="W1948" s="33">
        <v>0</v>
      </c>
      <c r="Y1948" t="s">
        <v>336</v>
      </c>
      <c r="Z1948" t="s">
        <v>318</v>
      </c>
    </row>
    <row r="1949" spans="1:26" x14ac:dyDescent="0.25">
      <c r="A1949" t="s">
        <v>28</v>
      </c>
      <c r="B1949" t="s">
        <v>29</v>
      </c>
      <c r="C1949" s="32">
        <v>2021</v>
      </c>
      <c r="D1949" s="32">
        <v>5</v>
      </c>
      <c r="E1949" t="s">
        <v>41</v>
      </c>
      <c r="F1949" t="s">
        <v>316</v>
      </c>
      <c r="G1949" s="31">
        <v>44165</v>
      </c>
      <c r="H1949" s="31">
        <v>44172</v>
      </c>
      <c r="I1949" s="32">
        <v>421</v>
      </c>
      <c r="J1949" t="s">
        <v>189</v>
      </c>
      <c r="K1949" t="s">
        <v>166</v>
      </c>
      <c r="L1949" t="s">
        <v>198</v>
      </c>
      <c r="M1949" t="s">
        <v>194</v>
      </c>
      <c r="O1949" t="s">
        <v>195</v>
      </c>
      <c r="P1949" t="s">
        <v>28</v>
      </c>
      <c r="Q1949" t="s">
        <v>257</v>
      </c>
      <c r="R1949" t="s">
        <v>45</v>
      </c>
      <c r="W1949" s="33">
        <v>164.05</v>
      </c>
      <c r="Y1949" t="s">
        <v>336</v>
      </c>
      <c r="Z1949" t="s">
        <v>318</v>
      </c>
    </row>
    <row r="1950" spans="1:26" x14ac:dyDescent="0.25">
      <c r="A1950" t="s">
        <v>28</v>
      </c>
      <c r="B1950" t="s">
        <v>29</v>
      </c>
      <c r="C1950" s="32">
        <v>2021</v>
      </c>
      <c r="D1950" s="32">
        <v>5</v>
      </c>
      <c r="E1950" t="s">
        <v>41</v>
      </c>
      <c r="F1950" t="s">
        <v>316</v>
      </c>
      <c r="G1950" s="31">
        <v>44165</v>
      </c>
      <c r="H1950" s="31">
        <v>44172</v>
      </c>
      <c r="I1950" s="32">
        <v>422</v>
      </c>
      <c r="J1950" t="s">
        <v>189</v>
      </c>
      <c r="K1950" t="s">
        <v>166</v>
      </c>
      <c r="L1950" t="s">
        <v>206</v>
      </c>
      <c r="M1950" t="s">
        <v>194</v>
      </c>
      <c r="O1950" t="s">
        <v>195</v>
      </c>
      <c r="P1950" t="s">
        <v>28</v>
      </c>
      <c r="Q1950" t="s">
        <v>257</v>
      </c>
      <c r="R1950" t="s">
        <v>45</v>
      </c>
      <c r="W1950" s="33">
        <v>1.84</v>
      </c>
      <c r="Y1950" t="s">
        <v>336</v>
      </c>
      <c r="Z1950" t="s">
        <v>318</v>
      </c>
    </row>
    <row r="1951" spans="1:26" x14ac:dyDescent="0.25">
      <c r="A1951" t="s">
        <v>28</v>
      </c>
      <c r="B1951" t="s">
        <v>29</v>
      </c>
      <c r="C1951" s="32">
        <v>2021</v>
      </c>
      <c r="D1951" s="32">
        <v>5</v>
      </c>
      <c r="E1951" t="s">
        <v>41</v>
      </c>
      <c r="F1951" t="s">
        <v>316</v>
      </c>
      <c r="G1951" s="31">
        <v>44165</v>
      </c>
      <c r="H1951" s="31">
        <v>44172</v>
      </c>
      <c r="I1951" s="32">
        <v>423</v>
      </c>
      <c r="J1951" t="s">
        <v>189</v>
      </c>
      <c r="K1951" t="s">
        <v>166</v>
      </c>
      <c r="L1951" t="s">
        <v>203</v>
      </c>
      <c r="M1951" t="s">
        <v>194</v>
      </c>
      <c r="O1951" t="s">
        <v>195</v>
      </c>
      <c r="P1951" t="s">
        <v>28</v>
      </c>
      <c r="Q1951" t="s">
        <v>257</v>
      </c>
      <c r="R1951" t="s">
        <v>45</v>
      </c>
      <c r="W1951" s="33">
        <v>23.72</v>
      </c>
      <c r="Y1951" t="s">
        <v>336</v>
      </c>
      <c r="Z1951" t="s">
        <v>318</v>
      </c>
    </row>
    <row r="1952" spans="1:26" x14ac:dyDescent="0.25">
      <c r="A1952" t="s">
        <v>28</v>
      </c>
      <c r="B1952" t="s">
        <v>29</v>
      </c>
      <c r="C1952" s="32">
        <v>2021</v>
      </c>
      <c r="D1952" s="32">
        <v>5</v>
      </c>
      <c r="E1952" t="s">
        <v>41</v>
      </c>
      <c r="F1952" t="s">
        <v>316</v>
      </c>
      <c r="G1952" s="31">
        <v>44165</v>
      </c>
      <c r="H1952" s="31">
        <v>44172</v>
      </c>
      <c r="I1952" s="32">
        <v>424</v>
      </c>
      <c r="J1952" t="s">
        <v>189</v>
      </c>
      <c r="K1952" t="s">
        <v>166</v>
      </c>
      <c r="L1952" t="s">
        <v>172</v>
      </c>
      <c r="M1952" t="s">
        <v>194</v>
      </c>
      <c r="O1952" t="s">
        <v>195</v>
      </c>
      <c r="P1952" t="s">
        <v>28</v>
      </c>
      <c r="Q1952" t="s">
        <v>257</v>
      </c>
      <c r="R1952" t="s">
        <v>45</v>
      </c>
      <c r="W1952" s="33">
        <v>10.62</v>
      </c>
      <c r="Y1952" t="s">
        <v>336</v>
      </c>
      <c r="Z1952" t="s">
        <v>318</v>
      </c>
    </row>
    <row r="1953" spans="1:26" x14ac:dyDescent="0.25">
      <c r="A1953" t="s">
        <v>28</v>
      </c>
      <c r="B1953" t="s">
        <v>29</v>
      </c>
      <c r="C1953" s="32">
        <v>2021</v>
      </c>
      <c r="D1953" s="32">
        <v>5</v>
      </c>
      <c r="E1953" t="s">
        <v>41</v>
      </c>
      <c r="F1953" t="s">
        <v>316</v>
      </c>
      <c r="G1953" s="31">
        <v>44165</v>
      </c>
      <c r="H1953" s="31">
        <v>44172</v>
      </c>
      <c r="I1953" s="32">
        <v>425</v>
      </c>
      <c r="J1953" t="s">
        <v>189</v>
      </c>
      <c r="K1953" t="s">
        <v>166</v>
      </c>
      <c r="L1953" t="s">
        <v>204</v>
      </c>
      <c r="M1953" t="s">
        <v>194</v>
      </c>
      <c r="O1953" t="s">
        <v>195</v>
      </c>
      <c r="P1953" t="s">
        <v>28</v>
      </c>
      <c r="Q1953" t="s">
        <v>257</v>
      </c>
      <c r="R1953" t="s">
        <v>45</v>
      </c>
      <c r="W1953" s="33">
        <v>2.2000000000000002</v>
      </c>
      <c r="Y1953" t="s">
        <v>336</v>
      </c>
      <c r="Z1953" t="s">
        <v>318</v>
      </c>
    </row>
    <row r="1954" spans="1:26" x14ac:dyDescent="0.25">
      <c r="A1954" t="s">
        <v>28</v>
      </c>
      <c r="B1954" t="s">
        <v>29</v>
      </c>
      <c r="C1954" s="32">
        <v>2021</v>
      </c>
      <c r="D1954" s="32">
        <v>5</v>
      </c>
      <c r="E1954" t="s">
        <v>41</v>
      </c>
      <c r="F1954" t="s">
        <v>316</v>
      </c>
      <c r="G1954" s="31">
        <v>44165</v>
      </c>
      <c r="H1954" s="31">
        <v>44172</v>
      </c>
      <c r="I1954" s="32">
        <v>426</v>
      </c>
      <c r="J1954" t="s">
        <v>189</v>
      </c>
      <c r="K1954" t="s">
        <v>166</v>
      </c>
      <c r="L1954" t="s">
        <v>205</v>
      </c>
      <c r="M1954" t="s">
        <v>194</v>
      </c>
      <c r="O1954" t="s">
        <v>195</v>
      </c>
      <c r="P1954" t="s">
        <v>28</v>
      </c>
      <c r="Q1954" t="s">
        <v>257</v>
      </c>
      <c r="R1954" t="s">
        <v>45</v>
      </c>
      <c r="W1954" s="33">
        <v>54.06</v>
      </c>
      <c r="Y1954" t="s">
        <v>336</v>
      </c>
      <c r="Z1954" t="s">
        <v>318</v>
      </c>
    </row>
    <row r="1955" spans="1:26" x14ac:dyDescent="0.25">
      <c r="A1955" t="s">
        <v>28</v>
      </c>
      <c r="B1955" t="s">
        <v>29</v>
      </c>
      <c r="C1955" s="32">
        <v>2021</v>
      </c>
      <c r="D1955" s="32">
        <v>5</v>
      </c>
      <c r="E1955" t="s">
        <v>41</v>
      </c>
      <c r="F1955" t="s">
        <v>316</v>
      </c>
      <c r="G1955" s="31">
        <v>44165</v>
      </c>
      <c r="H1955" s="31">
        <v>44172</v>
      </c>
      <c r="I1955" s="32">
        <v>427</v>
      </c>
      <c r="J1955" t="s">
        <v>189</v>
      </c>
      <c r="K1955" t="s">
        <v>166</v>
      </c>
      <c r="L1955" t="s">
        <v>207</v>
      </c>
      <c r="M1955" t="s">
        <v>194</v>
      </c>
      <c r="O1955" t="s">
        <v>195</v>
      </c>
      <c r="P1955" t="s">
        <v>28</v>
      </c>
      <c r="Q1955" t="s">
        <v>257</v>
      </c>
      <c r="R1955" t="s">
        <v>45</v>
      </c>
      <c r="W1955" s="33">
        <v>1</v>
      </c>
      <c r="Y1955" t="s">
        <v>336</v>
      </c>
      <c r="Z1955" t="s">
        <v>318</v>
      </c>
    </row>
    <row r="1956" spans="1:26" x14ac:dyDescent="0.25">
      <c r="A1956" t="s">
        <v>28</v>
      </c>
      <c r="B1956" t="s">
        <v>29</v>
      </c>
      <c r="C1956" s="32">
        <v>2021</v>
      </c>
      <c r="D1956" s="32">
        <v>5</v>
      </c>
      <c r="E1956" t="s">
        <v>41</v>
      </c>
      <c r="F1956" t="s">
        <v>316</v>
      </c>
      <c r="G1956" s="31">
        <v>44165</v>
      </c>
      <c r="H1956" s="31">
        <v>44172</v>
      </c>
      <c r="I1956" s="32">
        <v>428</v>
      </c>
      <c r="J1956" t="s">
        <v>189</v>
      </c>
      <c r="K1956" t="s">
        <v>166</v>
      </c>
      <c r="L1956" t="s">
        <v>209</v>
      </c>
      <c r="M1956" t="s">
        <v>194</v>
      </c>
      <c r="O1956" t="s">
        <v>195</v>
      </c>
      <c r="P1956" t="s">
        <v>28</v>
      </c>
      <c r="Q1956" t="s">
        <v>257</v>
      </c>
      <c r="R1956" t="s">
        <v>45</v>
      </c>
      <c r="W1956" s="33">
        <v>1.2</v>
      </c>
      <c r="Y1956" t="s">
        <v>336</v>
      </c>
      <c r="Z1956" t="s">
        <v>318</v>
      </c>
    </row>
    <row r="1957" spans="1:26" x14ac:dyDescent="0.25">
      <c r="A1957" t="s">
        <v>28</v>
      </c>
      <c r="B1957" t="s">
        <v>29</v>
      </c>
      <c r="C1957" s="32">
        <v>2021</v>
      </c>
      <c r="D1957" s="32">
        <v>5</v>
      </c>
      <c r="E1957" t="s">
        <v>41</v>
      </c>
      <c r="F1957" t="s">
        <v>316</v>
      </c>
      <c r="G1957" s="31">
        <v>44165</v>
      </c>
      <c r="H1957" s="31">
        <v>44172</v>
      </c>
      <c r="I1957" s="32">
        <v>429</v>
      </c>
      <c r="J1957" t="s">
        <v>189</v>
      </c>
      <c r="K1957" t="s">
        <v>166</v>
      </c>
      <c r="L1957" t="s">
        <v>208</v>
      </c>
      <c r="M1957" t="s">
        <v>194</v>
      </c>
      <c r="O1957" t="s">
        <v>195</v>
      </c>
      <c r="P1957" t="s">
        <v>28</v>
      </c>
      <c r="Q1957" t="s">
        <v>257</v>
      </c>
      <c r="R1957" t="s">
        <v>45</v>
      </c>
      <c r="W1957" s="33">
        <v>0</v>
      </c>
      <c r="Y1957" t="s">
        <v>336</v>
      </c>
      <c r="Z1957" t="s">
        <v>318</v>
      </c>
    </row>
    <row r="1958" spans="1:26" x14ac:dyDescent="0.25">
      <c r="A1958" t="s">
        <v>28</v>
      </c>
      <c r="B1958" t="s">
        <v>29</v>
      </c>
      <c r="C1958" s="32">
        <v>2021</v>
      </c>
      <c r="D1958" s="32">
        <v>5</v>
      </c>
      <c r="E1958" t="s">
        <v>41</v>
      </c>
      <c r="F1958" t="s">
        <v>316</v>
      </c>
      <c r="G1958" s="31">
        <v>44165</v>
      </c>
      <c r="H1958" s="31">
        <v>44172</v>
      </c>
      <c r="I1958" s="32">
        <v>431</v>
      </c>
      <c r="J1958" t="s">
        <v>254</v>
      </c>
      <c r="K1958" t="s">
        <v>166</v>
      </c>
      <c r="L1958" t="s">
        <v>198</v>
      </c>
      <c r="M1958" t="s">
        <v>194</v>
      </c>
      <c r="O1958" t="s">
        <v>195</v>
      </c>
      <c r="P1958" t="s">
        <v>28</v>
      </c>
      <c r="Q1958" t="s">
        <v>255</v>
      </c>
      <c r="R1958" t="s">
        <v>45</v>
      </c>
      <c r="W1958" s="33">
        <v>355.43</v>
      </c>
      <c r="Y1958" t="s">
        <v>336</v>
      </c>
      <c r="Z1958" t="s">
        <v>318</v>
      </c>
    </row>
    <row r="1959" spans="1:26" x14ac:dyDescent="0.25">
      <c r="A1959" t="s">
        <v>28</v>
      </c>
      <c r="B1959" t="s">
        <v>29</v>
      </c>
      <c r="C1959" s="32">
        <v>2021</v>
      </c>
      <c r="D1959" s="32">
        <v>5</v>
      </c>
      <c r="E1959" t="s">
        <v>41</v>
      </c>
      <c r="F1959" t="s">
        <v>316</v>
      </c>
      <c r="G1959" s="31">
        <v>44165</v>
      </c>
      <c r="H1959" s="31">
        <v>44172</v>
      </c>
      <c r="I1959" s="32">
        <v>432</v>
      </c>
      <c r="J1959" t="s">
        <v>254</v>
      </c>
      <c r="K1959" t="s">
        <v>166</v>
      </c>
      <c r="L1959" t="s">
        <v>206</v>
      </c>
      <c r="M1959" t="s">
        <v>194</v>
      </c>
      <c r="O1959" t="s">
        <v>195</v>
      </c>
      <c r="P1959" t="s">
        <v>28</v>
      </c>
      <c r="Q1959" t="s">
        <v>255</v>
      </c>
      <c r="R1959" t="s">
        <v>45</v>
      </c>
      <c r="W1959" s="33">
        <v>3.98</v>
      </c>
      <c r="Y1959" t="s">
        <v>336</v>
      </c>
      <c r="Z1959" t="s">
        <v>318</v>
      </c>
    </row>
    <row r="1960" spans="1:26" x14ac:dyDescent="0.25">
      <c r="A1960" t="s">
        <v>28</v>
      </c>
      <c r="B1960" t="s">
        <v>29</v>
      </c>
      <c r="C1960" s="32">
        <v>2021</v>
      </c>
      <c r="D1960" s="32">
        <v>5</v>
      </c>
      <c r="E1960" t="s">
        <v>41</v>
      </c>
      <c r="F1960" t="s">
        <v>316</v>
      </c>
      <c r="G1960" s="31">
        <v>44165</v>
      </c>
      <c r="H1960" s="31">
        <v>44172</v>
      </c>
      <c r="I1960" s="32">
        <v>433</v>
      </c>
      <c r="J1960" t="s">
        <v>254</v>
      </c>
      <c r="K1960" t="s">
        <v>166</v>
      </c>
      <c r="L1960" t="s">
        <v>203</v>
      </c>
      <c r="M1960" t="s">
        <v>194</v>
      </c>
      <c r="O1960" t="s">
        <v>195</v>
      </c>
      <c r="P1960" t="s">
        <v>28</v>
      </c>
      <c r="Q1960" t="s">
        <v>255</v>
      </c>
      <c r="R1960" t="s">
        <v>45</v>
      </c>
      <c r="W1960" s="33">
        <v>51.4</v>
      </c>
      <c r="Y1960" t="s">
        <v>336</v>
      </c>
      <c r="Z1960" t="s">
        <v>318</v>
      </c>
    </row>
    <row r="1961" spans="1:26" x14ac:dyDescent="0.25">
      <c r="A1961" t="s">
        <v>28</v>
      </c>
      <c r="B1961" t="s">
        <v>29</v>
      </c>
      <c r="C1961" s="32">
        <v>2021</v>
      </c>
      <c r="D1961" s="32">
        <v>5</v>
      </c>
      <c r="E1961" t="s">
        <v>41</v>
      </c>
      <c r="F1961" t="s">
        <v>316</v>
      </c>
      <c r="G1961" s="31">
        <v>44165</v>
      </c>
      <c r="H1961" s="31">
        <v>44172</v>
      </c>
      <c r="I1961" s="32">
        <v>434</v>
      </c>
      <c r="J1961" t="s">
        <v>254</v>
      </c>
      <c r="K1961" t="s">
        <v>166</v>
      </c>
      <c r="L1961" t="s">
        <v>172</v>
      </c>
      <c r="M1961" t="s">
        <v>194</v>
      </c>
      <c r="O1961" t="s">
        <v>195</v>
      </c>
      <c r="P1961" t="s">
        <v>28</v>
      </c>
      <c r="Q1961" t="s">
        <v>255</v>
      </c>
      <c r="R1961" t="s">
        <v>45</v>
      </c>
      <c r="W1961" s="33">
        <v>23</v>
      </c>
      <c r="Y1961" t="s">
        <v>336</v>
      </c>
      <c r="Z1961" t="s">
        <v>318</v>
      </c>
    </row>
    <row r="1962" spans="1:26" x14ac:dyDescent="0.25">
      <c r="A1962" t="s">
        <v>28</v>
      </c>
      <c r="B1962" t="s">
        <v>29</v>
      </c>
      <c r="C1962" s="32">
        <v>2021</v>
      </c>
      <c r="D1962" s="32">
        <v>5</v>
      </c>
      <c r="E1962" t="s">
        <v>41</v>
      </c>
      <c r="F1962" t="s">
        <v>316</v>
      </c>
      <c r="G1962" s="31">
        <v>44165</v>
      </c>
      <c r="H1962" s="31">
        <v>44172</v>
      </c>
      <c r="I1962" s="32">
        <v>435</v>
      </c>
      <c r="J1962" t="s">
        <v>254</v>
      </c>
      <c r="K1962" t="s">
        <v>166</v>
      </c>
      <c r="L1962" t="s">
        <v>204</v>
      </c>
      <c r="M1962" t="s">
        <v>194</v>
      </c>
      <c r="O1962" t="s">
        <v>195</v>
      </c>
      <c r="P1962" t="s">
        <v>28</v>
      </c>
      <c r="Q1962" t="s">
        <v>255</v>
      </c>
      <c r="R1962" t="s">
        <v>45</v>
      </c>
      <c r="W1962" s="33">
        <v>4.76</v>
      </c>
      <c r="Y1962" t="s">
        <v>336</v>
      </c>
      <c r="Z1962" t="s">
        <v>318</v>
      </c>
    </row>
    <row r="1963" spans="1:26" x14ac:dyDescent="0.25">
      <c r="A1963" t="s">
        <v>28</v>
      </c>
      <c r="B1963" t="s">
        <v>29</v>
      </c>
      <c r="C1963" s="32">
        <v>2021</v>
      </c>
      <c r="D1963" s="32">
        <v>5</v>
      </c>
      <c r="E1963" t="s">
        <v>41</v>
      </c>
      <c r="F1963" t="s">
        <v>316</v>
      </c>
      <c r="G1963" s="31">
        <v>44165</v>
      </c>
      <c r="H1963" s="31">
        <v>44172</v>
      </c>
      <c r="I1963" s="32">
        <v>436</v>
      </c>
      <c r="J1963" t="s">
        <v>254</v>
      </c>
      <c r="K1963" t="s">
        <v>166</v>
      </c>
      <c r="L1963" t="s">
        <v>205</v>
      </c>
      <c r="M1963" t="s">
        <v>194</v>
      </c>
      <c r="O1963" t="s">
        <v>195</v>
      </c>
      <c r="P1963" t="s">
        <v>28</v>
      </c>
      <c r="Q1963" t="s">
        <v>255</v>
      </c>
      <c r="R1963" t="s">
        <v>45</v>
      </c>
      <c r="W1963" s="33">
        <v>117.13</v>
      </c>
      <c r="Y1963" t="s">
        <v>336</v>
      </c>
      <c r="Z1963" t="s">
        <v>318</v>
      </c>
    </row>
    <row r="1964" spans="1:26" x14ac:dyDescent="0.25">
      <c r="A1964" t="s">
        <v>28</v>
      </c>
      <c r="B1964" t="s">
        <v>29</v>
      </c>
      <c r="C1964" s="32">
        <v>2021</v>
      </c>
      <c r="D1964" s="32">
        <v>5</v>
      </c>
      <c r="E1964" t="s">
        <v>41</v>
      </c>
      <c r="F1964" t="s">
        <v>316</v>
      </c>
      <c r="G1964" s="31">
        <v>44165</v>
      </c>
      <c r="H1964" s="31">
        <v>44172</v>
      </c>
      <c r="I1964" s="32">
        <v>437</v>
      </c>
      <c r="J1964" t="s">
        <v>254</v>
      </c>
      <c r="K1964" t="s">
        <v>166</v>
      </c>
      <c r="L1964" t="s">
        <v>207</v>
      </c>
      <c r="M1964" t="s">
        <v>194</v>
      </c>
      <c r="O1964" t="s">
        <v>195</v>
      </c>
      <c r="P1964" t="s">
        <v>28</v>
      </c>
      <c r="Q1964" t="s">
        <v>255</v>
      </c>
      <c r="R1964" t="s">
        <v>45</v>
      </c>
      <c r="W1964" s="33">
        <v>2.17</v>
      </c>
      <c r="Y1964" t="s">
        <v>336</v>
      </c>
      <c r="Z1964" t="s">
        <v>318</v>
      </c>
    </row>
    <row r="1965" spans="1:26" x14ac:dyDescent="0.25">
      <c r="A1965" t="s">
        <v>28</v>
      </c>
      <c r="B1965" t="s">
        <v>29</v>
      </c>
      <c r="C1965" s="32">
        <v>2021</v>
      </c>
      <c r="D1965" s="32">
        <v>5</v>
      </c>
      <c r="E1965" t="s">
        <v>41</v>
      </c>
      <c r="F1965" t="s">
        <v>316</v>
      </c>
      <c r="G1965" s="31">
        <v>44165</v>
      </c>
      <c r="H1965" s="31">
        <v>44172</v>
      </c>
      <c r="I1965" s="32">
        <v>438</v>
      </c>
      <c r="J1965" t="s">
        <v>254</v>
      </c>
      <c r="K1965" t="s">
        <v>166</v>
      </c>
      <c r="L1965" t="s">
        <v>209</v>
      </c>
      <c r="M1965" t="s">
        <v>194</v>
      </c>
      <c r="O1965" t="s">
        <v>195</v>
      </c>
      <c r="P1965" t="s">
        <v>28</v>
      </c>
      <c r="Q1965" t="s">
        <v>255</v>
      </c>
      <c r="R1965" t="s">
        <v>45</v>
      </c>
      <c r="W1965" s="33">
        <v>2.6</v>
      </c>
      <c r="Y1965" t="s">
        <v>336</v>
      </c>
      <c r="Z1965" t="s">
        <v>318</v>
      </c>
    </row>
    <row r="1966" spans="1:26" x14ac:dyDescent="0.25">
      <c r="A1966" t="s">
        <v>28</v>
      </c>
      <c r="B1966" t="s">
        <v>29</v>
      </c>
      <c r="C1966" s="32">
        <v>2021</v>
      </c>
      <c r="D1966" s="32">
        <v>5</v>
      </c>
      <c r="E1966" t="s">
        <v>41</v>
      </c>
      <c r="F1966" t="s">
        <v>316</v>
      </c>
      <c r="G1966" s="31">
        <v>44165</v>
      </c>
      <c r="H1966" s="31">
        <v>44172</v>
      </c>
      <c r="I1966" s="32">
        <v>439</v>
      </c>
      <c r="J1966" t="s">
        <v>254</v>
      </c>
      <c r="K1966" t="s">
        <v>166</v>
      </c>
      <c r="L1966" t="s">
        <v>208</v>
      </c>
      <c r="M1966" t="s">
        <v>194</v>
      </c>
      <c r="O1966" t="s">
        <v>195</v>
      </c>
      <c r="P1966" t="s">
        <v>28</v>
      </c>
      <c r="Q1966" t="s">
        <v>255</v>
      </c>
      <c r="R1966" t="s">
        <v>45</v>
      </c>
      <c r="W1966" s="33">
        <v>0</v>
      </c>
      <c r="Y1966" t="s">
        <v>336</v>
      </c>
      <c r="Z1966" t="s">
        <v>318</v>
      </c>
    </row>
    <row r="1967" spans="1:26" x14ac:dyDescent="0.25">
      <c r="A1967" t="s">
        <v>28</v>
      </c>
      <c r="B1967" t="s">
        <v>29</v>
      </c>
      <c r="C1967" s="32">
        <v>2021</v>
      </c>
      <c r="D1967" s="32">
        <v>5</v>
      </c>
      <c r="E1967" t="s">
        <v>41</v>
      </c>
      <c r="F1967" t="s">
        <v>316</v>
      </c>
      <c r="G1967" s="31">
        <v>44165</v>
      </c>
      <c r="H1967" s="31">
        <v>44172</v>
      </c>
      <c r="I1967" s="32">
        <v>441</v>
      </c>
      <c r="J1967" t="s">
        <v>189</v>
      </c>
      <c r="K1967" t="s">
        <v>166</v>
      </c>
      <c r="L1967" t="s">
        <v>198</v>
      </c>
      <c r="M1967" t="s">
        <v>227</v>
      </c>
      <c r="O1967" t="s">
        <v>195</v>
      </c>
      <c r="P1967" t="s">
        <v>28</v>
      </c>
      <c r="Q1967" t="s">
        <v>196</v>
      </c>
      <c r="R1967" t="s">
        <v>45</v>
      </c>
      <c r="W1967" s="33">
        <v>1875</v>
      </c>
      <c r="Y1967" t="s">
        <v>337</v>
      </c>
      <c r="Z1967" t="s">
        <v>318</v>
      </c>
    </row>
    <row r="1968" spans="1:26" x14ac:dyDescent="0.25">
      <c r="A1968" t="s">
        <v>28</v>
      </c>
      <c r="B1968" t="s">
        <v>29</v>
      </c>
      <c r="C1968" s="32">
        <v>2021</v>
      </c>
      <c r="D1968" s="32">
        <v>5</v>
      </c>
      <c r="E1968" t="s">
        <v>41</v>
      </c>
      <c r="F1968" t="s">
        <v>316</v>
      </c>
      <c r="G1968" s="31">
        <v>44165</v>
      </c>
      <c r="H1968" s="31">
        <v>44172</v>
      </c>
      <c r="I1968" s="32">
        <v>442</v>
      </c>
      <c r="J1968" t="s">
        <v>189</v>
      </c>
      <c r="K1968" t="s">
        <v>166</v>
      </c>
      <c r="L1968" t="s">
        <v>206</v>
      </c>
      <c r="M1968" t="s">
        <v>227</v>
      </c>
      <c r="O1968" t="s">
        <v>195</v>
      </c>
      <c r="P1968" t="s">
        <v>28</v>
      </c>
      <c r="Q1968" t="s">
        <v>196</v>
      </c>
      <c r="R1968" t="s">
        <v>45</v>
      </c>
      <c r="W1968" s="33">
        <v>21</v>
      </c>
      <c r="Y1968" t="s">
        <v>337</v>
      </c>
      <c r="Z1968" t="s">
        <v>318</v>
      </c>
    </row>
    <row r="1969" spans="1:26" x14ac:dyDescent="0.25">
      <c r="A1969" t="s">
        <v>28</v>
      </c>
      <c r="B1969" t="s">
        <v>29</v>
      </c>
      <c r="C1969" s="32">
        <v>2021</v>
      </c>
      <c r="D1969" s="32">
        <v>5</v>
      </c>
      <c r="E1969" t="s">
        <v>41</v>
      </c>
      <c r="F1969" t="s">
        <v>316</v>
      </c>
      <c r="G1969" s="31">
        <v>44165</v>
      </c>
      <c r="H1969" s="31">
        <v>44172</v>
      </c>
      <c r="I1969" s="32">
        <v>443</v>
      </c>
      <c r="J1969" t="s">
        <v>189</v>
      </c>
      <c r="K1969" t="s">
        <v>166</v>
      </c>
      <c r="L1969" t="s">
        <v>203</v>
      </c>
      <c r="M1969" t="s">
        <v>227</v>
      </c>
      <c r="O1969" t="s">
        <v>195</v>
      </c>
      <c r="P1969" t="s">
        <v>28</v>
      </c>
      <c r="Q1969" t="s">
        <v>196</v>
      </c>
      <c r="R1969" t="s">
        <v>45</v>
      </c>
      <c r="W1969" s="33">
        <v>271.13</v>
      </c>
      <c r="Y1969" t="s">
        <v>337</v>
      </c>
      <c r="Z1969" t="s">
        <v>318</v>
      </c>
    </row>
    <row r="1970" spans="1:26" x14ac:dyDescent="0.25">
      <c r="A1970" t="s">
        <v>28</v>
      </c>
      <c r="B1970" t="s">
        <v>29</v>
      </c>
      <c r="C1970" s="32">
        <v>2021</v>
      </c>
      <c r="D1970" s="32">
        <v>5</v>
      </c>
      <c r="E1970" t="s">
        <v>41</v>
      </c>
      <c r="F1970" t="s">
        <v>316</v>
      </c>
      <c r="G1970" s="31">
        <v>44165</v>
      </c>
      <c r="H1970" s="31">
        <v>44172</v>
      </c>
      <c r="I1970" s="32">
        <v>444</v>
      </c>
      <c r="J1970" t="s">
        <v>189</v>
      </c>
      <c r="K1970" t="s">
        <v>166</v>
      </c>
      <c r="L1970" t="s">
        <v>172</v>
      </c>
      <c r="M1970" t="s">
        <v>227</v>
      </c>
      <c r="O1970" t="s">
        <v>195</v>
      </c>
      <c r="P1970" t="s">
        <v>28</v>
      </c>
      <c r="Q1970" t="s">
        <v>196</v>
      </c>
      <c r="R1970" t="s">
        <v>45</v>
      </c>
      <c r="W1970" s="33">
        <v>124.25</v>
      </c>
      <c r="Y1970" t="s">
        <v>337</v>
      </c>
      <c r="Z1970" t="s">
        <v>318</v>
      </c>
    </row>
    <row r="1971" spans="1:26" x14ac:dyDescent="0.25">
      <c r="A1971" t="s">
        <v>28</v>
      </c>
      <c r="B1971" t="s">
        <v>29</v>
      </c>
      <c r="C1971" s="32">
        <v>2021</v>
      </c>
      <c r="D1971" s="32">
        <v>5</v>
      </c>
      <c r="E1971" t="s">
        <v>41</v>
      </c>
      <c r="F1971" t="s">
        <v>316</v>
      </c>
      <c r="G1971" s="31">
        <v>44165</v>
      </c>
      <c r="H1971" s="31">
        <v>44172</v>
      </c>
      <c r="I1971" s="32">
        <v>445</v>
      </c>
      <c r="J1971" t="s">
        <v>189</v>
      </c>
      <c r="K1971" t="s">
        <v>166</v>
      </c>
      <c r="L1971" t="s">
        <v>204</v>
      </c>
      <c r="M1971" t="s">
        <v>227</v>
      </c>
      <c r="O1971" t="s">
        <v>195</v>
      </c>
      <c r="P1971" t="s">
        <v>28</v>
      </c>
      <c r="Q1971" t="s">
        <v>196</v>
      </c>
      <c r="R1971" t="s">
        <v>45</v>
      </c>
      <c r="W1971" s="33">
        <v>25.13</v>
      </c>
      <c r="Y1971" t="s">
        <v>337</v>
      </c>
      <c r="Z1971" t="s">
        <v>318</v>
      </c>
    </row>
    <row r="1972" spans="1:26" x14ac:dyDescent="0.25">
      <c r="A1972" t="s">
        <v>28</v>
      </c>
      <c r="B1972" t="s">
        <v>29</v>
      </c>
      <c r="C1972" s="32">
        <v>2021</v>
      </c>
      <c r="D1972" s="32">
        <v>5</v>
      </c>
      <c r="E1972" t="s">
        <v>41</v>
      </c>
      <c r="F1972" t="s">
        <v>316</v>
      </c>
      <c r="G1972" s="31">
        <v>44165</v>
      </c>
      <c r="H1972" s="31">
        <v>44172</v>
      </c>
      <c r="I1972" s="32">
        <v>446</v>
      </c>
      <c r="J1972" t="s">
        <v>189</v>
      </c>
      <c r="K1972" t="s">
        <v>166</v>
      </c>
      <c r="L1972" t="s">
        <v>205</v>
      </c>
      <c r="M1972" t="s">
        <v>227</v>
      </c>
      <c r="O1972" t="s">
        <v>195</v>
      </c>
      <c r="P1972" t="s">
        <v>28</v>
      </c>
      <c r="Q1972" t="s">
        <v>196</v>
      </c>
      <c r="R1972" t="s">
        <v>45</v>
      </c>
      <c r="W1972" s="33">
        <v>614.5</v>
      </c>
      <c r="Y1972" t="s">
        <v>337</v>
      </c>
      <c r="Z1972" t="s">
        <v>318</v>
      </c>
    </row>
    <row r="1973" spans="1:26" x14ac:dyDescent="0.25">
      <c r="A1973" t="s">
        <v>28</v>
      </c>
      <c r="B1973" t="s">
        <v>29</v>
      </c>
      <c r="C1973" s="32">
        <v>2021</v>
      </c>
      <c r="D1973" s="32">
        <v>5</v>
      </c>
      <c r="E1973" t="s">
        <v>41</v>
      </c>
      <c r="F1973" t="s">
        <v>316</v>
      </c>
      <c r="G1973" s="31">
        <v>44165</v>
      </c>
      <c r="H1973" s="31">
        <v>44172</v>
      </c>
      <c r="I1973" s="32">
        <v>447</v>
      </c>
      <c r="J1973" t="s">
        <v>189</v>
      </c>
      <c r="K1973" t="s">
        <v>166</v>
      </c>
      <c r="L1973" t="s">
        <v>207</v>
      </c>
      <c r="M1973" t="s">
        <v>227</v>
      </c>
      <c r="O1973" t="s">
        <v>195</v>
      </c>
      <c r="P1973" t="s">
        <v>28</v>
      </c>
      <c r="Q1973" t="s">
        <v>196</v>
      </c>
      <c r="R1973" t="s">
        <v>45</v>
      </c>
      <c r="W1973" s="33">
        <v>11.44</v>
      </c>
      <c r="Y1973" t="s">
        <v>337</v>
      </c>
      <c r="Z1973" t="s">
        <v>318</v>
      </c>
    </row>
    <row r="1974" spans="1:26" x14ac:dyDescent="0.25">
      <c r="A1974" t="s">
        <v>28</v>
      </c>
      <c r="B1974" t="s">
        <v>29</v>
      </c>
      <c r="C1974" s="32">
        <v>2021</v>
      </c>
      <c r="D1974" s="32">
        <v>5</v>
      </c>
      <c r="E1974" t="s">
        <v>41</v>
      </c>
      <c r="F1974" t="s">
        <v>316</v>
      </c>
      <c r="G1974" s="31">
        <v>44165</v>
      </c>
      <c r="H1974" s="31">
        <v>44172</v>
      </c>
      <c r="I1974" s="32">
        <v>448</v>
      </c>
      <c r="J1974" t="s">
        <v>189</v>
      </c>
      <c r="K1974" t="s">
        <v>166</v>
      </c>
      <c r="L1974" t="s">
        <v>209</v>
      </c>
      <c r="M1974" t="s">
        <v>227</v>
      </c>
      <c r="O1974" t="s">
        <v>195</v>
      </c>
      <c r="P1974" t="s">
        <v>28</v>
      </c>
      <c r="Q1974" t="s">
        <v>196</v>
      </c>
      <c r="R1974" t="s">
        <v>45</v>
      </c>
      <c r="W1974" s="33">
        <v>0</v>
      </c>
      <c r="Y1974" t="s">
        <v>337</v>
      </c>
      <c r="Z1974" t="s">
        <v>318</v>
      </c>
    </row>
    <row r="1975" spans="1:26" x14ac:dyDescent="0.25">
      <c r="A1975" t="s">
        <v>28</v>
      </c>
      <c r="B1975" t="s">
        <v>29</v>
      </c>
      <c r="C1975" s="32">
        <v>2021</v>
      </c>
      <c r="D1975" s="32">
        <v>5</v>
      </c>
      <c r="E1975" t="s">
        <v>41</v>
      </c>
      <c r="F1975" t="s">
        <v>316</v>
      </c>
      <c r="G1975" s="31">
        <v>44165</v>
      </c>
      <c r="H1975" s="31">
        <v>44172</v>
      </c>
      <c r="I1975" s="32">
        <v>449</v>
      </c>
      <c r="J1975" t="s">
        <v>189</v>
      </c>
      <c r="K1975" t="s">
        <v>166</v>
      </c>
      <c r="L1975" t="s">
        <v>208</v>
      </c>
      <c r="M1975" t="s">
        <v>227</v>
      </c>
      <c r="O1975" t="s">
        <v>195</v>
      </c>
      <c r="P1975" t="s">
        <v>28</v>
      </c>
      <c r="Q1975" t="s">
        <v>196</v>
      </c>
      <c r="R1975" t="s">
        <v>45</v>
      </c>
      <c r="W1975" s="33">
        <v>0</v>
      </c>
      <c r="Y1975" t="s">
        <v>337</v>
      </c>
      <c r="Z1975" t="s">
        <v>318</v>
      </c>
    </row>
    <row r="1976" spans="1:26" x14ac:dyDescent="0.25">
      <c r="A1976" t="s">
        <v>28</v>
      </c>
      <c r="B1976" t="s">
        <v>29</v>
      </c>
      <c r="C1976" s="32">
        <v>2021</v>
      </c>
      <c r="D1976" s="32">
        <v>5</v>
      </c>
      <c r="E1976" t="s">
        <v>41</v>
      </c>
      <c r="F1976" t="s">
        <v>316</v>
      </c>
      <c r="G1976" s="31">
        <v>44165</v>
      </c>
      <c r="H1976" s="31">
        <v>44172</v>
      </c>
      <c r="I1976" s="32">
        <v>451</v>
      </c>
      <c r="J1976" t="s">
        <v>189</v>
      </c>
      <c r="K1976" t="s">
        <v>166</v>
      </c>
      <c r="L1976" t="s">
        <v>198</v>
      </c>
      <c r="M1976" t="s">
        <v>194</v>
      </c>
      <c r="O1976" t="s">
        <v>195</v>
      </c>
      <c r="P1976" t="s">
        <v>28</v>
      </c>
      <c r="Q1976" t="s">
        <v>196</v>
      </c>
      <c r="R1976" t="s">
        <v>45</v>
      </c>
      <c r="W1976" s="33">
        <v>266.85000000000002</v>
      </c>
      <c r="Y1976" t="s">
        <v>338</v>
      </c>
      <c r="Z1976" t="s">
        <v>318</v>
      </c>
    </row>
    <row r="1977" spans="1:26" x14ac:dyDescent="0.25">
      <c r="A1977" t="s">
        <v>28</v>
      </c>
      <c r="B1977" t="s">
        <v>29</v>
      </c>
      <c r="C1977" s="32">
        <v>2021</v>
      </c>
      <c r="D1977" s="32">
        <v>5</v>
      </c>
      <c r="E1977" t="s">
        <v>41</v>
      </c>
      <c r="F1977" t="s">
        <v>316</v>
      </c>
      <c r="G1977" s="31">
        <v>44165</v>
      </c>
      <c r="H1977" s="31">
        <v>44172</v>
      </c>
      <c r="I1977" s="32">
        <v>452</v>
      </c>
      <c r="J1977" t="s">
        <v>189</v>
      </c>
      <c r="K1977" t="s">
        <v>166</v>
      </c>
      <c r="L1977" t="s">
        <v>206</v>
      </c>
      <c r="M1977" t="s">
        <v>194</v>
      </c>
      <c r="O1977" t="s">
        <v>195</v>
      </c>
      <c r="P1977" t="s">
        <v>28</v>
      </c>
      <c r="Q1977" t="s">
        <v>196</v>
      </c>
      <c r="R1977" t="s">
        <v>45</v>
      </c>
      <c r="W1977" s="33">
        <v>2.99</v>
      </c>
      <c r="Y1977" t="s">
        <v>338</v>
      </c>
      <c r="Z1977" t="s">
        <v>318</v>
      </c>
    </row>
    <row r="1978" spans="1:26" x14ac:dyDescent="0.25">
      <c r="A1978" t="s">
        <v>28</v>
      </c>
      <c r="B1978" t="s">
        <v>29</v>
      </c>
      <c r="C1978" s="32">
        <v>2021</v>
      </c>
      <c r="D1978" s="32">
        <v>5</v>
      </c>
      <c r="E1978" t="s">
        <v>41</v>
      </c>
      <c r="F1978" t="s">
        <v>316</v>
      </c>
      <c r="G1978" s="31">
        <v>44165</v>
      </c>
      <c r="H1978" s="31">
        <v>44172</v>
      </c>
      <c r="I1978" s="32">
        <v>453</v>
      </c>
      <c r="J1978" t="s">
        <v>189</v>
      </c>
      <c r="K1978" t="s">
        <v>166</v>
      </c>
      <c r="L1978" t="s">
        <v>203</v>
      </c>
      <c r="M1978" t="s">
        <v>194</v>
      </c>
      <c r="O1978" t="s">
        <v>195</v>
      </c>
      <c r="P1978" t="s">
        <v>28</v>
      </c>
      <c r="Q1978" t="s">
        <v>196</v>
      </c>
      <c r="R1978" t="s">
        <v>45</v>
      </c>
      <c r="W1978" s="33">
        <v>38.590000000000003</v>
      </c>
      <c r="Y1978" t="s">
        <v>338</v>
      </c>
      <c r="Z1978" t="s">
        <v>318</v>
      </c>
    </row>
    <row r="1979" spans="1:26" x14ac:dyDescent="0.25">
      <c r="A1979" t="s">
        <v>28</v>
      </c>
      <c r="B1979" t="s">
        <v>29</v>
      </c>
      <c r="C1979" s="32">
        <v>2021</v>
      </c>
      <c r="D1979" s="32">
        <v>5</v>
      </c>
      <c r="E1979" t="s">
        <v>41</v>
      </c>
      <c r="F1979" t="s">
        <v>316</v>
      </c>
      <c r="G1979" s="31">
        <v>44165</v>
      </c>
      <c r="H1979" s="31">
        <v>44172</v>
      </c>
      <c r="I1979" s="32">
        <v>454</v>
      </c>
      <c r="J1979" t="s">
        <v>189</v>
      </c>
      <c r="K1979" t="s">
        <v>166</v>
      </c>
      <c r="L1979" t="s">
        <v>172</v>
      </c>
      <c r="M1979" t="s">
        <v>194</v>
      </c>
      <c r="O1979" t="s">
        <v>195</v>
      </c>
      <c r="P1979" t="s">
        <v>28</v>
      </c>
      <c r="Q1979" t="s">
        <v>196</v>
      </c>
      <c r="R1979" t="s">
        <v>45</v>
      </c>
      <c r="W1979" s="33">
        <v>20.39</v>
      </c>
      <c r="Y1979" t="s">
        <v>338</v>
      </c>
      <c r="Z1979" t="s">
        <v>318</v>
      </c>
    </row>
    <row r="1980" spans="1:26" x14ac:dyDescent="0.25">
      <c r="A1980" t="s">
        <v>28</v>
      </c>
      <c r="B1980" t="s">
        <v>29</v>
      </c>
      <c r="C1980" s="32">
        <v>2021</v>
      </c>
      <c r="D1980" s="32">
        <v>5</v>
      </c>
      <c r="E1980" t="s">
        <v>41</v>
      </c>
      <c r="F1980" t="s">
        <v>316</v>
      </c>
      <c r="G1980" s="31">
        <v>44165</v>
      </c>
      <c r="H1980" s="31">
        <v>44172</v>
      </c>
      <c r="I1980" s="32">
        <v>455</v>
      </c>
      <c r="J1980" t="s">
        <v>189</v>
      </c>
      <c r="K1980" t="s">
        <v>166</v>
      </c>
      <c r="L1980" t="s">
        <v>204</v>
      </c>
      <c r="M1980" t="s">
        <v>194</v>
      </c>
      <c r="O1980" t="s">
        <v>195</v>
      </c>
      <c r="P1980" t="s">
        <v>28</v>
      </c>
      <c r="Q1980" t="s">
        <v>196</v>
      </c>
      <c r="R1980" t="s">
        <v>45</v>
      </c>
      <c r="W1980" s="33">
        <v>3.58</v>
      </c>
      <c r="Y1980" t="s">
        <v>338</v>
      </c>
      <c r="Z1980" t="s">
        <v>318</v>
      </c>
    </row>
    <row r="1981" spans="1:26" x14ac:dyDescent="0.25">
      <c r="A1981" t="s">
        <v>28</v>
      </c>
      <c r="B1981" t="s">
        <v>29</v>
      </c>
      <c r="C1981" s="32">
        <v>2021</v>
      </c>
      <c r="D1981" s="32">
        <v>5</v>
      </c>
      <c r="E1981" t="s">
        <v>41</v>
      </c>
      <c r="F1981" t="s">
        <v>316</v>
      </c>
      <c r="G1981" s="31">
        <v>44165</v>
      </c>
      <c r="H1981" s="31">
        <v>44172</v>
      </c>
      <c r="I1981" s="32">
        <v>456</v>
      </c>
      <c r="J1981" t="s">
        <v>189</v>
      </c>
      <c r="K1981" t="s">
        <v>166</v>
      </c>
      <c r="L1981" t="s">
        <v>205</v>
      </c>
      <c r="M1981" t="s">
        <v>194</v>
      </c>
      <c r="O1981" t="s">
        <v>195</v>
      </c>
      <c r="P1981" t="s">
        <v>28</v>
      </c>
      <c r="Q1981" t="s">
        <v>196</v>
      </c>
      <c r="R1981" t="s">
        <v>45</v>
      </c>
      <c r="W1981" s="33">
        <v>43.44</v>
      </c>
      <c r="Y1981" t="s">
        <v>338</v>
      </c>
      <c r="Z1981" t="s">
        <v>318</v>
      </c>
    </row>
    <row r="1982" spans="1:26" x14ac:dyDescent="0.25">
      <c r="A1982" t="s">
        <v>28</v>
      </c>
      <c r="B1982" t="s">
        <v>29</v>
      </c>
      <c r="C1982" s="32">
        <v>2021</v>
      </c>
      <c r="D1982" s="32">
        <v>5</v>
      </c>
      <c r="E1982" t="s">
        <v>41</v>
      </c>
      <c r="F1982" t="s">
        <v>316</v>
      </c>
      <c r="G1982" s="31">
        <v>44165</v>
      </c>
      <c r="H1982" s="31">
        <v>44172</v>
      </c>
      <c r="I1982" s="32">
        <v>457</v>
      </c>
      <c r="J1982" t="s">
        <v>189</v>
      </c>
      <c r="K1982" t="s">
        <v>166</v>
      </c>
      <c r="L1982" t="s">
        <v>207</v>
      </c>
      <c r="M1982" t="s">
        <v>194</v>
      </c>
      <c r="O1982" t="s">
        <v>195</v>
      </c>
      <c r="P1982" t="s">
        <v>28</v>
      </c>
      <c r="Q1982" t="s">
        <v>196</v>
      </c>
      <c r="R1982" t="s">
        <v>45</v>
      </c>
      <c r="W1982" s="33">
        <v>1.63</v>
      </c>
      <c r="Y1982" t="s">
        <v>338</v>
      </c>
      <c r="Z1982" t="s">
        <v>318</v>
      </c>
    </row>
    <row r="1983" spans="1:26" x14ac:dyDescent="0.25">
      <c r="A1983" t="s">
        <v>28</v>
      </c>
      <c r="B1983" t="s">
        <v>29</v>
      </c>
      <c r="C1983" s="32">
        <v>2021</v>
      </c>
      <c r="D1983" s="32">
        <v>5</v>
      </c>
      <c r="E1983" t="s">
        <v>41</v>
      </c>
      <c r="F1983" t="s">
        <v>316</v>
      </c>
      <c r="G1983" s="31">
        <v>44165</v>
      </c>
      <c r="H1983" s="31">
        <v>44172</v>
      </c>
      <c r="I1983" s="32">
        <v>458</v>
      </c>
      <c r="J1983" t="s">
        <v>189</v>
      </c>
      <c r="K1983" t="s">
        <v>166</v>
      </c>
      <c r="L1983" t="s">
        <v>209</v>
      </c>
      <c r="M1983" t="s">
        <v>194</v>
      </c>
      <c r="O1983" t="s">
        <v>195</v>
      </c>
      <c r="P1983" t="s">
        <v>28</v>
      </c>
      <c r="Q1983" t="s">
        <v>196</v>
      </c>
      <c r="R1983" t="s">
        <v>45</v>
      </c>
      <c r="W1983" s="33">
        <v>1.6</v>
      </c>
      <c r="Y1983" t="s">
        <v>338</v>
      </c>
      <c r="Z1983" t="s">
        <v>318</v>
      </c>
    </row>
    <row r="1984" spans="1:26" x14ac:dyDescent="0.25">
      <c r="A1984" t="s">
        <v>28</v>
      </c>
      <c r="B1984" t="s">
        <v>29</v>
      </c>
      <c r="C1984" s="32">
        <v>2021</v>
      </c>
      <c r="D1984" s="32">
        <v>5</v>
      </c>
      <c r="E1984" t="s">
        <v>41</v>
      </c>
      <c r="F1984" t="s">
        <v>316</v>
      </c>
      <c r="G1984" s="31">
        <v>44165</v>
      </c>
      <c r="H1984" s="31">
        <v>44172</v>
      </c>
      <c r="I1984" s="32">
        <v>459</v>
      </c>
      <c r="J1984" t="s">
        <v>189</v>
      </c>
      <c r="K1984" t="s">
        <v>166</v>
      </c>
      <c r="L1984" t="s">
        <v>208</v>
      </c>
      <c r="M1984" t="s">
        <v>194</v>
      </c>
      <c r="O1984" t="s">
        <v>195</v>
      </c>
      <c r="P1984" t="s">
        <v>28</v>
      </c>
      <c r="Q1984" t="s">
        <v>196</v>
      </c>
      <c r="R1984" t="s">
        <v>45</v>
      </c>
      <c r="W1984" s="33">
        <v>0</v>
      </c>
      <c r="Y1984" t="s">
        <v>338</v>
      </c>
      <c r="Z1984" t="s">
        <v>318</v>
      </c>
    </row>
    <row r="1985" spans="1:26" x14ac:dyDescent="0.25">
      <c r="A1985" t="s">
        <v>28</v>
      </c>
      <c r="B1985" t="s">
        <v>29</v>
      </c>
      <c r="C1985" s="32">
        <v>2021</v>
      </c>
      <c r="D1985" s="32">
        <v>5</v>
      </c>
      <c r="E1985" t="s">
        <v>41</v>
      </c>
      <c r="F1985" t="s">
        <v>316</v>
      </c>
      <c r="G1985" s="31">
        <v>44165</v>
      </c>
      <c r="H1985" s="31">
        <v>44172</v>
      </c>
      <c r="I1985" s="32">
        <v>461</v>
      </c>
      <c r="J1985" t="s">
        <v>189</v>
      </c>
      <c r="K1985" t="s">
        <v>166</v>
      </c>
      <c r="L1985" t="s">
        <v>198</v>
      </c>
      <c r="M1985" t="s">
        <v>194</v>
      </c>
      <c r="O1985" t="s">
        <v>195</v>
      </c>
      <c r="P1985" t="s">
        <v>28</v>
      </c>
      <c r="Q1985" t="s">
        <v>257</v>
      </c>
      <c r="R1985" t="s">
        <v>45</v>
      </c>
      <c r="W1985" s="33">
        <v>3068.82</v>
      </c>
      <c r="Y1985" t="s">
        <v>338</v>
      </c>
      <c r="Z1985" t="s">
        <v>318</v>
      </c>
    </row>
    <row r="1986" spans="1:26" x14ac:dyDescent="0.25">
      <c r="A1986" t="s">
        <v>28</v>
      </c>
      <c r="B1986" t="s">
        <v>29</v>
      </c>
      <c r="C1986" s="32">
        <v>2021</v>
      </c>
      <c r="D1986" s="32">
        <v>5</v>
      </c>
      <c r="E1986" t="s">
        <v>41</v>
      </c>
      <c r="F1986" t="s">
        <v>316</v>
      </c>
      <c r="G1986" s="31">
        <v>44165</v>
      </c>
      <c r="H1986" s="31">
        <v>44172</v>
      </c>
      <c r="I1986" s="32">
        <v>462</v>
      </c>
      <c r="J1986" t="s">
        <v>189</v>
      </c>
      <c r="K1986" t="s">
        <v>166</v>
      </c>
      <c r="L1986" t="s">
        <v>206</v>
      </c>
      <c r="M1986" t="s">
        <v>194</v>
      </c>
      <c r="O1986" t="s">
        <v>195</v>
      </c>
      <c r="P1986" t="s">
        <v>28</v>
      </c>
      <c r="Q1986" t="s">
        <v>257</v>
      </c>
      <c r="R1986" t="s">
        <v>45</v>
      </c>
      <c r="W1986" s="33">
        <v>34.369999999999997</v>
      </c>
      <c r="Y1986" t="s">
        <v>338</v>
      </c>
      <c r="Z1986" t="s">
        <v>318</v>
      </c>
    </row>
    <row r="1987" spans="1:26" x14ac:dyDescent="0.25">
      <c r="A1987" t="s">
        <v>28</v>
      </c>
      <c r="B1987" t="s">
        <v>29</v>
      </c>
      <c r="C1987" s="32">
        <v>2021</v>
      </c>
      <c r="D1987" s="32">
        <v>5</v>
      </c>
      <c r="E1987" t="s">
        <v>41</v>
      </c>
      <c r="F1987" t="s">
        <v>316</v>
      </c>
      <c r="G1987" s="31">
        <v>44165</v>
      </c>
      <c r="H1987" s="31">
        <v>44172</v>
      </c>
      <c r="I1987" s="32">
        <v>463</v>
      </c>
      <c r="J1987" t="s">
        <v>189</v>
      </c>
      <c r="K1987" t="s">
        <v>166</v>
      </c>
      <c r="L1987" t="s">
        <v>203</v>
      </c>
      <c r="M1987" t="s">
        <v>194</v>
      </c>
      <c r="O1987" t="s">
        <v>195</v>
      </c>
      <c r="P1987" t="s">
        <v>28</v>
      </c>
      <c r="Q1987" t="s">
        <v>257</v>
      </c>
      <c r="R1987" t="s">
        <v>45</v>
      </c>
      <c r="W1987" s="33">
        <v>443.75</v>
      </c>
      <c r="Y1987" t="s">
        <v>338</v>
      </c>
      <c r="Z1987" t="s">
        <v>318</v>
      </c>
    </row>
    <row r="1988" spans="1:26" x14ac:dyDescent="0.25">
      <c r="A1988" t="s">
        <v>28</v>
      </c>
      <c r="B1988" t="s">
        <v>29</v>
      </c>
      <c r="C1988" s="32">
        <v>2021</v>
      </c>
      <c r="D1988" s="32">
        <v>5</v>
      </c>
      <c r="E1988" t="s">
        <v>41</v>
      </c>
      <c r="F1988" t="s">
        <v>316</v>
      </c>
      <c r="G1988" s="31">
        <v>44165</v>
      </c>
      <c r="H1988" s="31">
        <v>44172</v>
      </c>
      <c r="I1988" s="32">
        <v>464</v>
      </c>
      <c r="J1988" t="s">
        <v>189</v>
      </c>
      <c r="K1988" t="s">
        <v>166</v>
      </c>
      <c r="L1988" t="s">
        <v>172</v>
      </c>
      <c r="M1988" t="s">
        <v>194</v>
      </c>
      <c r="O1988" t="s">
        <v>195</v>
      </c>
      <c r="P1988" t="s">
        <v>28</v>
      </c>
      <c r="Q1988" t="s">
        <v>257</v>
      </c>
      <c r="R1988" t="s">
        <v>45</v>
      </c>
      <c r="W1988" s="33">
        <v>234.43</v>
      </c>
      <c r="Y1988" t="s">
        <v>338</v>
      </c>
      <c r="Z1988" t="s">
        <v>318</v>
      </c>
    </row>
    <row r="1989" spans="1:26" x14ac:dyDescent="0.25">
      <c r="A1989" t="s">
        <v>28</v>
      </c>
      <c r="B1989" t="s">
        <v>29</v>
      </c>
      <c r="C1989" s="32">
        <v>2021</v>
      </c>
      <c r="D1989" s="32">
        <v>5</v>
      </c>
      <c r="E1989" t="s">
        <v>41</v>
      </c>
      <c r="F1989" t="s">
        <v>316</v>
      </c>
      <c r="G1989" s="31">
        <v>44165</v>
      </c>
      <c r="H1989" s="31">
        <v>44172</v>
      </c>
      <c r="I1989" s="32">
        <v>465</v>
      </c>
      <c r="J1989" t="s">
        <v>189</v>
      </c>
      <c r="K1989" t="s">
        <v>166</v>
      </c>
      <c r="L1989" t="s">
        <v>204</v>
      </c>
      <c r="M1989" t="s">
        <v>194</v>
      </c>
      <c r="O1989" t="s">
        <v>195</v>
      </c>
      <c r="P1989" t="s">
        <v>28</v>
      </c>
      <c r="Q1989" t="s">
        <v>257</v>
      </c>
      <c r="R1989" t="s">
        <v>45</v>
      </c>
      <c r="W1989" s="33">
        <v>41.12</v>
      </c>
      <c r="Y1989" t="s">
        <v>338</v>
      </c>
      <c r="Z1989" t="s">
        <v>318</v>
      </c>
    </row>
    <row r="1990" spans="1:26" x14ac:dyDescent="0.25">
      <c r="A1990" t="s">
        <v>28</v>
      </c>
      <c r="B1990" t="s">
        <v>29</v>
      </c>
      <c r="C1990" s="32">
        <v>2021</v>
      </c>
      <c r="D1990" s="32">
        <v>5</v>
      </c>
      <c r="E1990" t="s">
        <v>41</v>
      </c>
      <c r="F1990" t="s">
        <v>316</v>
      </c>
      <c r="G1990" s="31">
        <v>44165</v>
      </c>
      <c r="H1990" s="31">
        <v>44172</v>
      </c>
      <c r="I1990" s="32">
        <v>466</v>
      </c>
      <c r="J1990" t="s">
        <v>189</v>
      </c>
      <c r="K1990" t="s">
        <v>166</v>
      </c>
      <c r="L1990" t="s">
        <v>205</v>
      </c>
      <c r="M1990" t="s">
        <v>194</v>
      </c>
      <c r="O1990" t="s">
        <v>195</v>
      </c>
      <c r="P1990" t="s">
        <v>28</v>
      </c>
      <c r="Q1990" t="s">
        <v>257</v>
      </c>
      <c r="R1990" t="s">
        <v>45</v>
      </c>
      <c r="W1990" s="33">
        <v>499.56</v>
      </c>
      <c r="Y1990" t="s">
        <v>338</v>
      </c>
      <c r="Z1990" t="s">
        <v>318</v>
      </c>
    </row>
    <row r="1991" spans="1:26" x14ac:dyDescent="0.25">
      <c r="A1991" t="s">
        <v>28</v>
      </c>
      <c r="B1991" t="s">
        <v>29</v>
      </c>
      <c r="C1991" s="32">
        <v>2021</v>
      </c>
      <c r="D1991" s="32">
        <v>5</v>
      </c>
      <c r="E1991" t="s">
        <v>41</v>
      </c>
      <c r="F1991" t="s">
        <v>316</v>
      </c>
      <c r="G1991" s="31">
        <v>44165</v>
      </c>
      <c r="H1991" s="31">
        <v>44172</v>
      </c>
      <c r="I1991" s="32">
        <v>467</v>
      </c>
      <c r="J1991" t="s">
        <v>189</v>
      </c>
      <c r="K1991" t="s">
        <v>166</v>
      </c>
      <c r="L1991" t="s">
        <v>207</v>
      </c>
      <c r="M1991" t="s">
        <v>194</v>
      </c>
      <c r="O1991" t="s">
        <v>195</v>
      </c>
      <c r="P1991" t="s">
        <v>28</v>
      </c>
      <c r="Q1991" t="s">
        <v>257</v>
      </c>
      <c r="R1991" t="s">
        <v>45</v>
      </c>
      <c r="W1991" s="33">
        <v>18.72</v>
      </c>
      <c r="Y1991" t="s">
        <v>338</v>
      </c>
      <c r="Z1991" t="s">
        <v>318</v>
      </c>
    </row>
    <row r="1992" spans="1:26" x14ac:dyDescent="0.25">
      <c r="A1992" t="s">
        <v>28</v>
      </c>
      <c r="B1992" t="s">
        <v>29</v>
      </c>
      <c r="C1992" s="32">
        <v>2021</v>
      </c>
      <c r="D1992" s="32">
        <v>5</v>
      </c>
      <c r="E1992" t="s">
        <v>41</v>
      </c>
      <c r="F1992" t="s">
        <v>316</v>
      </c>
      <c r="G1992" s="31">
        <v>44165</v>
      </c>
      <c r="H1992" s="31">
        <v>44172</v>
      </c>
      <c r="I1992" s="32">
        <v>468</v>
      </c>
      <c r="J1992" t="s">
        <v>189</v>
      </c>
      <c r="K1992" t="s">
        <v>166</v>
      </c>
      <c r="L1992" t="s">
        <v>209</v>
      </c>
      <c r="M1992" t="s">
        <v>194</v>
      </c>
      <c r="O1992" t="s">
        <v>195</v>
      </c>
      <c r="P1992" t="s">
        <v>28</v>
      </c>
      <c r="Q1992" t="s">
        <v>257</v>
      </c>
      <c r="R1992" t="s">
        <v>45</v>
      </c>
      <c r="W1992" s="33">
        <v>18.399999999999999</v>
      </c>
      <c r="Y1992" t="s">
        <v>338</v>
      </c>
      <c r="Z1992" t="s">
        <v>318</v>
      </c>
    </row>
    <row r="1993" spans="1:26" x14ac:dyDescent="0.25">
      <c r="A1993" t="s">
        <v>28</v>
      </c>
      <c r="B1993" t="s">
        <v>29</v>
      </c>
      <c r="C1993" s="32">
        <v>2021</v>
      </c>
      <c r="D1993" s="32">
        <v>5</v>
      </c>
      <c r="E1993" t="s">
        <v>41</v>
      </c>
      <c r="F1993" t="s">
        <v>316</v>
      </c>
      <c r="G1993" s="31">
        <v>44165</v>
      </c>
      <c r="H1993" s="31">
        <v>44172</v>
      </c>
      <c r="I1993" s="32">
        <v>469</v>
      </c>
      <c r="J1993" t="s">
        <v>189</v>
      </c>
      <c r="K1993" t="s">
        <v>166</v>
      </c>
      <c r="L1993" t="s">
        <v>208</v>
      </c>
      <c r="M1993" t="s">
        <v>194</v>
      </c>
      <c r="O1993" t="s">
        <v>195</v>
      </c>
      <c r="P1993" t="s">
        <v>28</v>
      </c>
      <c r="Q1993" t="s">
        <v>257</v>
      </c>
      <c r="R1993" t="s">
        <v>45</v>
      </c>
      <c r="W1993" s="33">
        <v>0</v>
      </c>
      <c r="Y1993" t="s">
        <v>338</v>
      </c>
      <c r="Z1993" t="s">
        <v>318</v>
      </c>
    </row>
    <row r="1994" spans="1:26" x14ac:dyDescent="0.25">
      <c r="A1994" t="s">
        <v>28</v>
      </c>
      <c r="B1994" t="s">
        <v>29</v>
      </c>
      <c r="C1994" s="32">
        <v>2021</v>
      </c>
      <c r="D1994" s="32">
        <v>5</v>
      </c>
      <c r="E1994" t="s">
        <v>41</v>
      </c>
      <c r="F1994" t="s">
        <v>316</v>
      </c>
      <c r="G1994" s="31">
        <v>44165</v>
      </c>
      <c r="H1994" s="31">
        <v>44172</v>
      </c>
      <c r="I1994" s="32">
        <v>471</v>
      </c>
      <c r="J1994" t="s">
        <v>254</v>
      </c>
      <c r="K1994" t="s">
        <v>166</v>
      </c>
      <c r="L1994" t="s">
        <v>198</v>
      </c>
      <c r="M1994" t="s">
        <v>194</v>
      </c>
      <c r="O1994" t="s">
        <v>195</v>
      </c>
      <c r="P1994" t="s">
        <v>28</v>
      </c>
      <c r="Q1994" t="s">
        <v>255</v>
      </c>
      <c r="R1994" t="s">
        <v>45</v>
      </c>
      <c r="W1994" s="33">
        <v>0</v>
      </c>
      <c r="Y1994" t="s">
        <v>338</v>
      </c>
      <c r="Z1994" t="s">
        <v>318</v>
      </c>
    </row>
    <row r="1995" spans="1:26" x14ac:dyDescent="0.25">
      <c r="A1995" t="s">
        <v>28</v>
      </c>
      <c r="B1995" t="s">
        <v>29</v>
      </c>
      <c r="C1995" s="32">
        <v>2021</v>
      </c>
      <c r="D1995" s="32">
        <v>5</v>
      </c>
      <c r="E1995" t="s">
        <v>41</v>
      </c>
      <c r="F1995" t="s">
        <v>316</v>
      </c>
      <c r="G1995" s="31">
        <v>44165</v>
      </c>
      <c r="H1995" s="31">
        <v>44172</v>
      </c>
      <c r="I1995" s="32">
        <v>472</v>
      </c>
      <c r="J1995" t="s">
        <v>254</v>
      </c>
      <c r="K1995" t="s">
        <v>166</v>
      </c>
      <c r="L1995" t="s">
        <v>206</v>
      </c>
      <c r="M1995" t="s">
        <v>194</v>
      </c>
      <c r="O1995" t="s">
        <v>195</v>
      </c>
      <c r="P1995" t="s">
        <v>28</v>
      </c>
      <c r="Q1995" t="s">
        <v>255</v>
      </c>
      <c r="R1995" t="s">
        <v>45</v>
      </c>
      <c r="W1995" s="33">
        <v>0</v>
      </c>
      <c r="Y1995" t="s">
        <v>338</v>
      </c>
      <c r="Z1995" t="s">
        <v>318</v>
      </c>
    </row>
    <row r="1996" spans="1:26" x14ac:dyDescent="0.25">
      <c r="A1996" t="s">
        <v>28</v>
      </c>
      <c r="B1996" t="s">
        <v>29</v>
      </c>
      <c r="C1996" s="32">
        <v>2021</v>
      </c>
      <c r="D1996" s="32">
        <v>5</v>
      </c>
      <c r="E1996" t="s">
        <v>41</v>
      </c>
      <c r="F1996" t="s">
        <v>316</v>
      </c>
      <c r="G1996" s="31">
        <v>44165</v>
      </c>
      <c r="H1996" s="31">
        <v>44172</v>
      </c>
      <c r="I1996" s="32">
        <v>473</v>
      </c>
      <c r="J1996" t="s">
        <v>254</v>
      </c>
      <c r="K1996" t="s">
        <v>166</v>
      </c>
      <c r="L1996" t="s">
        <v>203</v>
      </c>
      <c r="M1996" t="s">
        <v>194</v>
      </c>
      <c r="O1996" t="s">
        <v>195</v>
      </c>
      <c r="P1996" t="s">
        <v>28</v>
      </c>
      <c r="Q1996" t="s">
        <v>255</v>
      </c>
      <c r="R1996" t="s">
        <v>45</v>
      </c>
      <c r="W1996" s="33">
        <v>0</v>
      </c>
      <c r="Y1996" t="s">
        <v>338</v>
      </c>
      <c r="Z1996" t="s">
        <v>318</v>
      </c>
    </row>
    <row r="1997" spans="1:26" x14ac:dyDescent="0.25">
      <c r="A1997" t="s">
        <v>28</v>
      </c>
      <c r="B1997" t="s">
        <v>29</v>
      </c>
      <c r="C1997" s="32">
        <v>2021</v>
      </c>
      <c r="D1997" s="32">
        <v>5</v>
      </c>
      <c r="E1997" t="s">
        <v>41</v>
      </c>
      <c r="F1997" t="s">
        <v>316</v>
      </c>
      <c r="G1997" s="31">
        <v>44165</v>
      </c>
      <c r="H1997" s="31">
        <v>44172</v>
      </c>
      <c r="I1997" s="32">
        <v>474</v>
      </c>
      <c r="J1997" t="s">
        <v>254</v>
      </c>
      <c r="K1997" t="s">
        <v>166</v>
      </c>
      <c r="L1997" t="s">
        <v>172</v>
      </c>
      <c r="M1997" t="s">
        <v>194</v>
      </c>
      <c r="O1997" t="s">
        <v>195</v>
      </c>
      <c r="P1997" t="s">
        <v>28</v>
      </c>
      <c r="Q1997" t="s">
        <v>255</v>
      </c>
      <c r="R1997" t="s">
        <v>45</v>
      </c>
      <c r="W1997" s="33">
        <v>0</v>
      </c>
      <c r="Y1997" t="s">
        <v>338</v>
      </c>
      <c r="Z1997" t="s">
        <v>318</v>
      </c>
    </row>
    <row r="1998" spans="1:26" x14ac:dyDescent="0.25">
      <c r="A1998" t="s">
        <v>28</v>
      </c>
      <c r="B1998" t="s">
        <v>29</v>
      </c>
      <c r="C1998" s="32">
        <v>2021</v>
      </c>
      <c r="D1998" s="32">
        <v>5</v>
      </c>
      <c r="E1998" t="s">
        <v>41</v>
      </c>
      <c r="F1998" t="s">
        <v>316</v>
      </c>
      <c r="G1998" s="31">
        <v>44165</v>
      </c>
      <c r="H1998" s="31">
        <v>44172</v>
      </c>
      <c r="I1998" s="32">
        <v>475</v>
      </c>
      <c r="J1998" t="s">
        <v>254</v>
      </c>
      <c r="K1998" t="s">
        <v>166</v>
      </c>
      <c r="L1998" t="s">
        <v>204</v>
      </c>
      <c r="M1998" t="s">
        <v>194</v>
      </c>
      <c r="O1998" t="s">
        <v>195</v>
      </c>
      <c r="P1998" t="s">
        <v>28</v>
      </c>
      <c r="Q1998" t="s">
        <v>255</v>
      </c>
      <c r="R1998" t="s">
        <v>45</v>
      </c>
      <c r="W1998" s="33">
        <v>0</v>
      </c>
      <c r="Y1998" t="s">
        <v>338</v>
      </c>
      <c r="Z1998" t="s">
        <v>318</v>
      </c>
    </row>
    <row r="1999" spans="1:26" x14ac:dyDescent="0.25">
      <c r="A1999" t="s">
        <v>28</v>
      </c>
      <c r="B1999" t="s">
        <v>29</v>
      </c>
      <c r="C1999" s="32">
        <v>2021</v>
      </c>
      <c r="D1999" s="32">
        <v>5</v>
      </c>
      <c r="E1999" t="s">
        <v>41</v>
      </c>
      <c r="F1999" t="s">
        <v>316</v>
      </c>
      <c r="G1999" s="31">
        <v>44165</v>
      </c>
      <c r="H1999" s="31">
        <v>44172</v>
      </c>
      <c r="I1999" s="32">
        <v>476</v>
      </c>
      <c r="J1999" t="s">
        <v>254</v>
      </c>
      <c r="K1999" t="s">
        <v>166</v>
      </c>
      <c r="L1999" t="s">
        <v>205</v>
      </c>
      <c r="M1999" t="s">
        <v>194</v>
      </c>
      <c r="O1999" t="s">
        <v>195</v>
      </c>
      <c r="P1999" t="s">
        <v>28</v>
      </c>
      <c r="Q1999" t="s">
        <v>255</v>
      </c>
      <c r="R1999" t="s">
        <v>45</v>
      </c>
      <c r="W1999" s="33">
        <v>0</v>
      </c>
      <c r="Y1999" t="s">
        <v>338</v>
      </c>
      <c r="Z1999" t="s">
        <v>318</v>
      </c>
    </row>
    <row r="2000" spans="1:26" x14ac:dyDescent="0.25">
      <c r="A2000" t="s">
        <v>28</v>
      </c>
      <c r="B2000" t="s">
        <v>29</v>
      </c>
      <c r="C2000" s="32">
        <v>2021</v>
      </c>
      <c r="D2000" s="32">
        <v>5</v>
      </c>
      <c r="E2000" t="s">
        <v>41</v>
      </c>
      <c r="F2000" t="s">
        <v>316</v>
      </c>
      <c r="G2000" s="31">
        <v>44165</v>
      </c>
      <c r="H2000" s="31">
        <v>44172</v>
      </c>
      <c r="I2000" s="32">
        <v>477</v>
      </c>
      <c r="J2000" t="s">
        <v>254</v>
      </c>
      <c r="K2000" t="s">
        <v>166</v>
      </c>
      <c r="L2000" t="s">
        <v>207</v>
      </c>
      <c r="M2000" t="s">
        <v>194</v>
      </c>
      <c r="O2000" t="s">
        <v>195</v>
      </c>
      <c r="P2000" t="s">
        <v>28</v>
      </c>
      <c r="Q2000" t="s">
        <v>255</v>
      </c>
      <c r="R2000" t="s">
        <v>45</v>
      </c>
      <c r="W2000" s="33">
        <v>0</v>
      </c>
      <c r="Y2000" t="s">
        <v>338</v>
      </c>
      <c r="Z2000" t="s">
        <v>318</v>
      </c>
    </row>
    <row r="2001" spans="1:26" x14ac:dyDescent="0.25">
      <c r="A2001" t="s">
        <v>28</v>
      </c>
      <c r="B2001" t="s">
        <v>29</v>
      </c>
      <c r="C2001" s="32">
        <v>2021</v>
      </c>
      <c r="D2001" s="32">
        <v>5</v>
      </c>
      <c r="E2001" t="s">
        <v>41</v>
      </c>
      <c r="F2001" t="s">
        <v>316</v>
      </c>
      <c r="G2001" s="31">
        <v>44165</v>
      </c>
      <c r="H2001" s="31">
        <v>44172</v>
      </c>
      <c r="I2001" s="32">
        <v>478</v>
      </c>
      <c r="J2001" t="s">
        <v>254</v>
      </c>
      <c r="K2001" t="s">
        <v>166</v>
      </c>
      <c r="L2001" t="s">
        <v>209</v>
      </c>
      <c r="M2001" t="s">
        <v>194</v>
      </c>
      <c r="O2001" t="s">
        <v>195</v>
      </c>
      <c r="P2001" t="s">
        <v>28</v>
      </c>
      <c r="Q2001" t="s">
        <v>255</v>
      </c>
      <c r="R2001" t="s">
        <v>45</v>
      </c>
      <c r="W2001" s="33">
        <v>0</v>
      </c>
      <c r="Y2001" t="s">
        <v>338</v>
      </c>
      <c r="Z2001" t="s">
        <v>318</v>
      </c>
    </row>
    <row r="2002" spans="1:26" x14ac:dyDescent="0.25">
      <c r="A2002" t="s">
        <v>28</v>
      </c>
      <c r="B2002" t="s">
        <v>29</v>
      </c>
      <c r="C2002" s="32">
        <v>2021</v>
      </c>
      <c r="D2002" s="32">
        <v>5</v>
      </c>
      <c r="E2002" t="s">
        <v>41</v>
      </c>
      <c r="F2002" t="s">
        <v>316</v>
      </c>
      <c r="G2002" s="31">
        <v>44165</v>
      </c>
      <c r="H2002" s="31">
        <v>44172</v>
      </c>
      <c r="I2002" s="32">
        <v>479</v>
      </c>
      <c r="J2002" t="s">
        <v>254</v>
      </c>
      <c r="K2002" t="s">
        <v>166</v>
      </c>
      <c r="L2002" t="s">
        <v>208</v>
      </c>
      <c r="M2002" t="s">
        <v>194</v>
      </c>
      <c r="O2002" t="s">
        <v>195</v>
      </c>
      <c r="P2002" t="s">
        <v>28</v>
      </c>
      <c r="Q2002" t="s">
        <v>255</v>
      </c>
      <c r="R2002" t="s">
        <v>45</v>
      </c>
      <c r="W2002" s="33">
        <v>0</v>
      </c>
      <c r="Y2002" t="s">
        <v>338</v>
      </c>
      <c r="Z2002" t="s">
        <v>318</v>
      </c>
    </row>
    <row r="2003" spans="1:26" x14ac:dyDescent="0.25">
      <c r="A2003" t="s">
        <v>28</v>
      </c>
      <c r="B2003" t="s">
        <v>29</v>
      </c>
      <c r="C2003" s="32">
        <v>2021</v>
      </c>
      <c r="D2003" s="32">
        <v>5</v>
      </c>
      <c r="E2003" t="s">
        <v>41</v>
      </c>
      <c r="F2003" t="s">
        <v>316</v>
      </c>
      <c r="G2003" s="31">
        <v>44165</v>
      </c>
      <c r="H2003" s="31">
        <v>44172</v>
      </c>
      <c r="I2003" s="32">
        <v>481</v>
      </c>
      <c r="J2003" t="s">
        <v>189</v>
      </c>
      <c r="K2003" t="s">
        <v>166</v>
      </c>
      <c r="L2003" t="s">
        <v>198</v>
      </c>
      <c r="M2003" t="s">
        <v>191</v>
      </c>
      <c r="P2003" t="s">
        <v>28</v>
      </c>
      <c r="Q2003" t="s">
        <v>248</v>
      </c>
      <c r="R2003" t="s">
        <v>45</v>
      </c>
      <c r="W2003" s="33">
        <v>2025.59</v>
      </c>
      <c r="Y2003" t="s">
        <v>339</v>
      </c>
      <c r="Z2003" t="s">
        <v>318</v>
      </c>
    </row>
    <row r="2004" spans="1:26" x14ac:dyDescent="0.25">
      <c r="A2004" t="s">
        <v>28</v>
      </c>
      <c r="B2004" t="s">
        <v>29</v>
      </c>
      <c r="C2004" s="32">
        <v>2021</v>
      </c>
      <c r="D2004" s="32">
        <v>5</v>
      </c>
      <c r="E2004" t="s">
        <v>41</v>
      </c>
      <c r="F2004" t="s">
        <v>316</v>
      </c>
      <c r="G2004" s="31">
        <v>44165</v>
      </c>
      <c r="H2004" s="31">
        <v>44172</v>
      </c>
      <c r="I2004" s="32">
        <v>482</v>
      </c>
      <c r="J2004" t="s">
        <v>189</v>
      </c>
      <c r="K2004" t="s">
        <v>166</v>
      </c>
      <c r="L2004" t="s">
        <v>206</v>
      </c>
      <c r="M2004" t="s">
        <v>191</v>
      </c>
      <c r="P2004" t="s">
        <v>28</v>
      </c>
      <c r="Q2004" t="s">
        <v>248</v>
      </c>
      <c r="R2004" t="s">
        <v>45</v>
      </c>
      <c r="W2004" s="33">
        <v>22.69</v>
      </c>
      <c r="Y2004" t="s">
        <v>339</v>
      </c>
      <c r="Z2004" t="s">
        <v>318</v>
      </c>
    </row>
    <row r="2005" spans="1:26" x14ac:dyDescent="0.25">
      <c r="A2005" t="s">
        <v>28</v>
      </c>
      <c r="B2005" t="s">
        <v>29</v>
      </c>
      <c r="C2005" s="32">
        <v>2021</v>
      </c>
      <c r="D2005" s="32">
        <v>5</v>
      </c>
      <c r="E2005" t="s">
        <v>41</v>
      </c>
      <c r="F2005" t="s">
        <v>316</v>
      </c>
      <c r="G2005" s="31">
        <v>44165</v>
      </c>
      <c r="H2005" s="31">
        <v>44172</v>
      </c>
      <c r="I2005" s="32">
        <v>483</v>
      </c>
      <c r="J2005" t="s">
        <v>189</v>
      </c>
      <c r="K2005" t="s">
        <v>166</v>
      </c>
      <c r="L2005" t="s">
        <v>203</v>
      </c>
      <c r="M2005" t="s">
        <v>191</v>
      </c>
      <c r="P2005" t="s">
        <v>28</v>
      </c>
      <c r="Q2005" t="s">
        <v>248</v>
      </c>
      <c r="R2005" t="s">
        <v>45</v>
      </c>
      <c r="W2005" s="33">
        <v>292.89999999999998</v>
      </c>
      <c r="Y2005" t="s">
        <v>339</v>
      </c>
      <c r="Z2005" t="s">
        <v>318</v>
      </c>
    </row>
    <row r="2006" spans="1:26" x14ac:dyDescent="0.25">
      <c r="A2006" t="s">
        <v>28</v>
      </c>
      <c r="B2006" t="s">
        <v>29</v>
      </c>
      <c r="C2006" s="32">
        <v>2021</v>
      </c>
      <c r="D2006" s="32">
        <v>5</v>
      </c>
      <c r="E2006" t="s">
        <v>41</v>
      </c>
      <c r="F2006" t="s">
        <v>316</v>
      </c>
      <c r="G2006" s="31">
        <v>44165</v>
      </c>
      <c r="H2006" s="31">
        <v>44172</v>
      </c>
      <c r="I2006" s="32">
        <v>484</v>
      </c>
      <c r="J2006" t="s">
        <v>189</v>
      </c>
      <c r="K2006" t="s">
        <v>166</v>
      </c>
      <c r="L2006" t="s">
        <v>172</v>
      </c>
      <c r="M2006" t="s">
        <v>191</v>
      </c>
      <c r="P2006" t="s">
        <v>28</v>
      </c>
      <c r="Q2006" t="s">
        <v>248</v>
      </c>
      <c r="R2006" t="s">
        <v>45</v>
      </c>
      <c r="W2006" s="33">
        <v>152.69</v>
      </c>
      <c r="Y2006" t="s">
        <v>339</v>
      </c>
      <c r="Z2006" t="s">
        <v>318</v>
      </c>
    </row>
    <row r="2007" spans="1:26" x14ac:dyDescent="0.25">
      <c r="A2007" t="s">
        <v>28</v>
      </c>
      <c r="B2007" t="s">
        <v>29</v>
      </c>
      <c r="C2007" s="32">
        <v>2021</v>
      </c>
      <c r="D2007" s="32">
        <v>5</v>
      </c>
      <c r="E2007" t="s">
        <v>41</v>
      </c>
      <c r="F2007" t="s">
        <v>316</v>
      </c>
      <c r="G2007" s="31">
        <v>44165</v>
      </c>
      <c r="H2007" s="31">
        <v>44172</v>
      </c>
      <c r="I2007" s="32">
        <v>485</v>
      </c>
      <c r="J2007" t="s">
        <v>189</v>
      </c>
      <c r="K2007" t="s">
        <v>166</v>
      </c>
      <c r="L2007" t="s">
        <v>204</v>
      </c>
      <c r="M2007" t="s">
        <v>191</v>
      </c>
      <c r="P2007" t="s">
        <v>28</v>
      </c>
      <c r="Q2007" t="s">
        <v>248</v>
      </c>
      <c r="R2007" t="s">
        <v>45</v>
      </c>
      <c r="W2007" s="33">
        <v>27.15</v>
      </c>
      <c r="Y2007" t="s">
        <v>339</v>
      </c>
      <c r="Z2007" t="s">
        <v>318</v>
      </c>
    </row>
    <row r="2008" spans="1:26" x14ac:dyDescent="0.25">
      <c r="A2008" t="s">
        <v>28</v>
      </c>
      <c r="B2008" t="s">
        <v>29</v>
      </c>
      <c r="C2008" s="32">
        <v>2021</v>
      </c>
      <c r="D2008" s="32">
        <v>5</v>
      </c>
      <c r="E2008" t="s">
        <v>41</v>
      </c>
      <c r="F2008" t="s">
        <v>316</v>
      </c>
      <c r="G2008" s="31">
        <v>44165</v>
      </c>
      <c r="H2008" s="31">
        <v>44172</v>
      </c>
      <c r="I2008" s="32">
        <v>486</v>
      </c>
      <c r="J2008" t="s">
        <v>189</v>
      </c>
      <c r="K2008" t="s">
        <v>166</v>
      </c>
      <c r="L2008" t="s">
        <v>205</v>
      </c>
      <c r="M2008" t="s">
        <v>191</v>
      </c>
      <c r="P2008" t="s">
        <v>28</v>
      </c>
      <c r="Q2008" t="s">
        <v>248</v>
      </c>
      <c r="R2008" t="s">
        <v>45</v>
      </c>
      <c r="W2008" s="33">
        <v>307.25</v>
      </c>
      <c r="Y2008" t="s">
        <v>339</v>
      </c>
      <c r="Z2008" t="s">
        <v>318</v>
      </c>
    </row>
    <row r="2009" spans="1:26" x14ac:dyDescent="0.25">
      <c r="A2009" t="s">
        <v>28</v>
      </c>
      <c r="B2009" t="s">
        <v>29</v>
      </c>
      <c r="C2009" s="32">
        <v>2021</v>
      </c>
      <c r="D2009" s="32">
        <v>5</v>
      </c>
      <c r="E2009" t="s">
        <v>41</v>
      </c>
      <c r="F2009" t="s">
        <v>316</v>
      </c>
      <c r="G2009" s="31">
        <v>44165</v>
      </c>
      <c r="H2009" s="31">
        <v>44172</v>
      </c>
      <c r="I2009" s="32">
        <v>487</v>
      </c>
      <c r="J2009" t="s">
        <v>189</v>
      </c>
      <c r="K2009" t="s">
        <v>166</v>
      </c>
      <c r="L2009" t="s">
        <v>207</v>
      </c>
      <c r="M2009" t="s">
        <v>191</v>
      </c>
      <c r="P2009" t="s">
        <v>28</v>
      </c>
      <c r="Q2009" t="s">
        <v>248</v>
      </c>
      <c r="R2009" t="s">
        <v>45</v>
      </c>
      <c r="W2009" s="33">
        <v>12.36</v>
      </c>
      <c r="Y2009" t="s">
        <v>339</v>
      </c>
      <c r="Z2009" t="s">
        <v>318</v>
      </c>
    </row>
    <row r="2010" spans="1:26" x14ac:dyDescent="0.25">
      <c r="A2010" t="s">
        <v>28</v>
      </c>
      <c r="B2010" t="s">
        <v>29</v>
      </c>
      <c r="C2010" s="32">
        <v>2021</v>
      </c>
      <c r="D2010" s="32">
        <v>5</v>
      </c>
      <c r="E2010" t="s">
        <v>41</v>
      </c>
      <c r="F2010" t="s">
        <v>316</v>
      </c>
      <c r="G2010" s="31">
        <v>44165</v>
      </c>
      <c r="H2010" s="31">
        <v>44172</v>
      </c>
      <c r="I2010" s="32">
        <v>488</v>
      </c>
      <c r="J2010" t="s">
        <v>189</v>
      </c>
      <c r="K2010" t="s">
        <v>166</v>
      </c>
      <c r="L2010" t="s">
        <v>209</v>
      </c>
      <c r="M2010" t="s">
        <v>191</v>
      </c>
      <c r="P2010" t="s">
        <v>28</v>
      </c>
      <c r="Q2010" t="s">
        <v>248</v>
      </c>
      <c r="R2010" t="s">
        <v>45</v>
      </c>
      <c r="W2010" s="33">
        <v>10</v>
      </c>
      <c r="Y2010" t="s">
        <v>339</v>
      </c>
      <c r="Z2010" t="s">
        <v>318</v>
      </c>
    </row>
    <row r="2011" spans="1:26" x14ac:dyDescent="0.25">
      <c r="A2011" t="s">
        <v>28</v>
      </c>
      <c r="B2011" t="s">
        <v>29</v>
      </c>
      <c r="C2011" s="32">
        <v>2021</v>
      </c>
      <c r="D2011" s="32">
        <v>5</v>
      </c>
      <c r="E2011" t="s">
        <v>41</v>
      </c>
      <c r="F2011" t="s">
        <v>316</v>
      </c>
      <c r="G2011" s="31">
        <v>44165</v>
      </c>
      <c r="H2011" s="31">
        <v>44172</v>
      </c>
      <c r="I2011" s="32">
        <v>489</v>
      </c>
      <c r="J2011" t="s">
        <v>189</v>
      </c>
      <c r="K2011" t="s">
        <v>166</v>
      </c>
      <c r="L2011" t="s">
        <v>208</v>
      </c>
      <c r="M2011" t="s">
        <v>191</v>
      </c>
      <c r="P2011" t="s">
        <v>28</v>
      </c>
      <c r="Q2011" t="s">
        <v>248</v>
      </c>
      <c r="R2011" t="s">
        <v>45</v>
      </c>
      <c r="W2011" s="33">
        <v>0</v>
      </c>
      <c r="Y2011" t="s">
        <v>339</v>
      </c>
      <c r="Z2011" t="s">
        <v>318</v>
      </c>
    </row>
    <row r="2012" spans="1:26" x14ac:dyDescent="0.25">
      <c r="A2012" t="s">
        <v>28</v>
      </c>
      <c r="B2012" t="s">
        <v>29</v>
      </c>
      <c r="C2012" s="32">
        <v>2021</v>
      </c>
      <c r="D2012" s="32">
        <v>5</v>
      </c>
      <c r="E2012" t="s">
        <v>41</v>
      </c>
      <c r="F2012" t="s">
        <v>316</v>
      </c>
      <c r="G2012" s="31">
        <v>44165</v>
      </c>
      <c r="H2012" s="31">
        <v>44172</v>
      </c>
      <c r="I2012" s="32">
        <v>491</v>
      </c>
      <c r="J2012" t="s">
        <v>32</v>
      </c>
      <c r="K2012" t="s">
        <v>166</v>
      </c>
      <c r="L2012" t="s">
        <v>198</v>
      </c>
      <c r="M2012" t="s">
        <v>191</v>
      </c>
      <c r="P2012" t="s">
        <v>28</v>
      </c>
      <c r="Q2012" t="s">
        <v>261</v>
      </c>
      <c r="R2012" t="s">
        <v>45</v>
      </c>
      <c r="W2012" s="33">
        <v>2025.58</v>
      </c>
      <c r="Y2012" t="s">
        <v>339</v>
      </c>
      <c r="Z2012" t="s">
        <v>318</v>
      </c>
    </row>
    <row r="2013" spans="1:26" x14ac:dyDescent="0.25">
      <c r="A2013" t="s">
        <v>28</v>
      </c>
      <c r="B2013" t="s">
        <v>29</v>
      </c>
      <c r="C2013" s="32">
        <v>2021</v>
      </c>
      <c r="D2013" s="32">
        <v>5</v>
      </c>
      <c r="E2013" t="s">
        <v>41</v>
      </c>
      <c r="F2013" t="s">
        <v>316</v>
      </c>
      <c r="G2013" s="31">
        <v>44165</v>
      </c>
      <c r="H2013" s="31">
        <v>44172</v>
      </c>
      <c r="I2013" s="32">
        <v>492</v>
      </c>
      <c r="J2013" t="s">
        <v>32</v>
      </c>
      <c r="K2013" t="s">
        <v>166</v>
      </c>
      <c r="L2013" t="s">
        <v>206</v>
      </c>
      <c r="M2013" t="s">
        <v>191</v>
      </c>
      <c r="P2013" t="s">
        <v>28</v>
      </c>
      <c r="Q2013" t="s">
        <v>261</v>
      </c>
      <c r="R2013" t="s">
        <v>45</v>
      </c>
      <c r="W2013" s="33">
        <v>22.68</v>
      </c>
      <c r="Y2013" t="s">
        <v>339</v>
      </c>
      <c r="Z2013" t="s">
        <v>318</v>
      </c>
    </row>
    <row r="2014" spans="1:26" x14ac:dyDescent="0.25">
      <c r="A2014" t="s">
        <v>28</v>
      </c>
      <c r="B2014" t="s">
        <v>29</v>
      </c>
      <c r="C2014" s="32">
        <v>2021</v>
      </c>
      <c r="D2014" s="32">
        <v>5</v>
      </c>
      <c r="E2014" t="s">
        <v>41</v>
      </c>
      <c r="F2014" t="s">
        <v>316</v>
      </c>
      <c r="G2014" s="31">
        <v>44165</v>
      </c>
      <c r="H2014" s="31">
        <v>44172</v>
      </c>
      <c r="I2014" s="32">
        <v>493</v>
      </c>
      <c r="J2014" t="s">
        <v>32</v>
      </c>
      <c r="K2014" t="s">
        <v>166</v>
      </c>
      <c r="L2014" t="s">
        <v>203</v>
      </c>
      <c r="M2014" t="s">
        <v>191</v>
      </c>
      <c r="P2014" t="s">
        <v>28</v>
      </c>
      <c r="Q2014" t="s">
        <v>261</v>
      </c>
      <c r="R2014" t="s">
        <v>45</v>
      </c>
      <c r="W2014" s="33">
        <v>292.89999999999998</v>
      </c>
      <c r="Y2014" t="s">
        <v>339</v>
      </c>
      <c r="Z2014" t="s">
        <v>318</v>
      </c>
    </row>
    <row r="2015" spans="1:26" x14ac:dyDescent="0.25">
      <c r="A2015" t="s">
        <v>28</v>
      </c>
      <c r="B2015" t="s">
        <v>29</v>
      </c>
      <c r="C2015" s="32">
        <v>2021</v>
      </c>
      <c r="D2015" s="32">
        <v>5</v>
      </c>
      <c r="E2015" t="s">
        <v>41</v>
      </c>
      <c r="F2015" t="s">
        <v>316</v>
      </c>
      <c r="G2015" s="31">
        <v>44165</v>
      </c>
      <c r="H2015" s="31">
        <v>44172</v>
      </c>
      <c r="I2015" s="32">
        <v>494</v>
      </c>
      <c r="J2015" t="s">
        <v>32</v>
      </c>
      <c r="K2015" t="s">
        <v>166</v>
      </c>
      <c r="L2015" t="s">
        <v>172</v>
      </c>
      <c r="M2015" t="s">
        <v>191</v>
      </c>
      <c r="P2015" t="s">
        <v>28</v>
      </c>
      <c r="Q2015" t="s">
        <v>261</v>
      </c>
      <c r="R2015" t="s">
        <v>45</v>
      </c>
      <c r="W2015" s="33">
        <v>152.69</v>
      </c>
      <c r="Y2015" t="s">
        <v>339</v>
      </c>
      <c r="Z2015" t="s">
        <v>318</v>
      </c>
    </row>
    <row r="2016" spans="1:26" x14ac:dyDescent="0.25">
      <c r="A2016" t="s">
        <v>28</v>
      </c>
      <c r="B2016" t="s">
        <v>29</v>
      </c>
      <c r="C2016" s="32">
        <v>2021</v>
      </c>
      <c r="D2016" s="32">
        <v>5</v>
      </c>
      <c r="E2016" t="s">
        <v>41</v>
      </c>
      <c r="F2016" t="s">
        <v>316</v>
      </c>
      <c r="G2016" s="31">
        <v>44165</v>
      </c>
      <c r="H2016" s="31">
        <v>44172</v>
      </c>
      <c r="I2016" s="32">
        <v>495</v>
      </c>
      <c r="J2016" t="s">
        <v>32</v>
      </c>
      <c r="K2016" t="s">
        <v>166</v>
      </c>
      <c r="L2016" t="s">
        <v>204</v>
      </c>
      <c r="M2016" t="s">
        <v>191</v>
      </c>
      <c r="P2016" t="s">
        <v>28</v>
      </c>
      <c r="Q2016" t="s">
        <v>261</v>
      </c>
      <c r="R2016" t="s">
        <v>45</v>
      </c>
      <c r="W2016" s="33">
        <v>27.14</v>
      </c>
      <c r="Y2016" t="s">
        <v>339</v>
      </c>
      <c r="Z2016" t="s">
        <v>318</v>
      </c>
    </row>
    <row r="2017" spans="1:26" x14ac:dyDescent="0.25">
      <c r="A2017" t="s">
        <v>28</v>
      </c>
      <c r="B2017" t="s">
        <v>29</v>
      </c>
      <c r="C2017" s="32">
        <v>2021</v>
      </c>
      <c r="D2017" s="32">
        <v>5</v>
      </c>
      <c r="E2017" t="s">
        <v>41</v>
      </c>
      <c r="F2017" t="s">
        <v>316</v>
      </c>
      <c r="G2017" s="31">
        <v>44165</v>
      </c>
      <c r="H2017" s="31">
        <v>44172</v>
      </c>
      <c r="I2017" s="32">
        <v>496</v>
      </c>
      <c r="J2017" t="s">
        <v>32</v>
      </c>
      <c r="K2017" t="s">
        <v>166</v>
      </c>
      <c r="L2017" t="s">
        <v>205</v>
      </c>
      <c r="M2017" t="s">
        <v>191</v>
      </c>
      <c r="P2017" t="s">
        <v>28</v>
      </c>
      <c r="Q2017" t="s">
        <v>261</v>
      </c>
      <c r="R2017" t="s">
        <v>45</v>
      </c>
      <c r="W2017" s="33">
        <v>307.25</v>
      </c>
      <c r="Y2017" t="s">
        <v>339</v>
      </c>
      <c r="Z2017" t="s">
        <v>318</v>
      </c>
    </row>
    <row r="2018" spans="1:26" x14ac:dyDescent="0.25">
      <c r="A2018" t="s">
        <v>28</v>
      </c>
      <c r="B2018" t="s">
        <v>29</v>
      </c>
      <c r="C2018" s="32">
        <v>2021</v>
      </c>
      <c r="D2018" s="32">
        <v>5</v>
      </c>
      <c r="E2018" t="s">
        <v>41</v>
      </c>
      <c r="F2018" t="s">
        <v>316</v>
      </c>
      <c r="G2018" s="31">
        <v>44165</v>
      </c>
      <c r="H2018" s="31">
        <v>44172</v>
      </c>
      <c r="I2018" s="32">
        <v>497</v>
      </c>
      <c r="J2018" t="s">
        <v>32</v>
      </c>
      <c r="K2018" t="s">
        <v>166</v>
      </c>
      <c r="L2018" t="s">
        <v>207</v>
      </c>
      <c r="M2018" t="s">
        <v>191</v>
      </c>
      <c r="P2018" t="s">
        <v>28</v>
      </c>
      <c r="Q2018" t="s">
        <v>261</v>
      </c>
      <c r="R2018" t="s">
        <v>45</v>
      </c>
      <c r="W2018" s="33">
        <v>12.35</v>
      </c>
      <c r="Y2018" t="s">
        <v>339</v>
      </c>
      <c r="Z2018" t="s">
        <v>318</v>
      </c>
    </row>
    <row r="2019" spans="1:26" x14ac:dyDescent="0.25">
      <c r="A2019" t="s">
        <v>28</v>
      </c>
      <c r="B2019" t="s">
        <v>29</v>
      </c>
      <c r="C2019" s="32">
        <v>2021</v>
      </c>
      <c r="D2019" s="32">
        <v>5</v>
      </c>
      <c r="E2019" t="s">
        <v>41</v>
      </c>
      <c r="F2019" t="s">
        <v>316</v>
      </c>
      <c r="G2019" s="31">
        <v>44165</v>
      </c>
      <c r="H2019" s="31">
        <v>44172</v>
      </c>
      <c r="I2019" s="32">
        <v>498</v>
      </c>
      <c r="J2019" t="s">
        <v>32</v>
      </c>
      <c r="K2019" t="s">
        <v>166</v>
      </c>
      <c r="L2019" t="s">
        <v>209</v>
      </c>
      <c r="M2019" t="s">
        <v>191</v>
      </c>
      <c r="P2019" t="s">
        <v>28</v>
      </c>
      <c r="Q2019" t="s">
        <v>261</v>
      </c>
      <c r="R2019" t="s">
        <v>45</v>
      </c>
      <c r="W2019" s="33">
        <v>10</v>
      </c>
      <c r="Y2019" t="s">
        <v>339</v>
      </c>
      <c r="Z2019" t="s">
        <v>318</v>
      </c>
    </row>
    <row r="2020" spans="1:26" x14ac:dyDescent="0.25">
      <c r="A2020" t="s">
        <v>28</v>
      </c>
      <c r="B2020" t="s">
        <v>29</v>
      </c>
      <c r="C2020" s="32">
        <v>2021</v>
      </c>
      <c r="D2020" s="32">
        <v>5</v>
      </c>
      <c r="E2020" t="s">
        <v>41</v>
      </c>
      <c r="F2020" t="s">
        <v>316</v>
      </c>
      <c r="G2020" s="31">
        <v>44165</v>
      </c>
      <c r="H2020" s="31">
        <v>44172</v>
      </c>
      <c r="I2020" s="32">
        <v>499</v>
      </c>
      <c r="J2020" t="s">
        <v>32</v>
      </c>
      <c r="K2020" t="s">
        <v>166</v>
      </c>
      <c r="L2020" t="s">
        <v>208</v>
      </c>
      <c r="M2020" t="s">
        <v>191</v>
      </c>
      <c r="P2020" t="s">
        <v>28</v>
      </c>
      <c r="Q2020" t="s">
        <v>261</v>
      </c>
      <c r="R2020" t="s">
        <v>45</v>
      </c>
      <c r="W2020" s="33">
        <v>0</v>
      </c>
      <c r="Y2020" t="s">
        <v>339</v>
      </c>
      <c r="Z2020" t="s">
        <v>318</v>
      </c>
    </row>
    <row r="2021" spans="1:26" x14ac:dyDescent="0.25">
      <c r="A2021" t="s">
        <v>28</v>
      </c>
      <c r="B2021" t="s">
        <v>29</v>
      </c>
      <c r="C2021" s="32">
        <v>2021</v>
      </c>
      <c r="D2021" s="32">
        <v>5</v>
      </c>
      <c r="E2021" t="s">
        <v>41</v>
      </c>
      <c r="F2021" t="s">
        <v>316</v>
      </c>
      <c r="G2021" s="31">
        <v>44165</v>
      </c>
      <c r="H2021" s="31">
        <v>44172</v>
      </c>
      <c r="I2021" s="32">
        <v>501</v>
      </c>
      <c r="J2021" t="s">
        <v>189</v>
      </c>
      <c r="K2021" t="s">
        <v>166</v>
      </c>
      <c r="L2021" t="s">
        <v>198</v>
      </c>
      <c r="M2021" t="s">
        <v>199</v>
      </c>
      <c r="O2021" t="s">
        <v>195</v>
      </c>
      <c r="P2021" t="s">
        <v>28</v>
      </c>
      <c r="Q2021" t="s">
        <v>284</v>
      </c>
      <c r="R2021" t="s">
        <v>45</v>
      </c>
      <c r="W2021" s="33">
        <v>1085.04</v>
      </c>
      <c r="Y2021" t="s">
        <v>340</v>
      </c>
      <c r="Z2021" t="s">
        <v>318</v>
      </c>
    </row>
    <row r="2022" spans="1:26" x14ac:dyDescent="0.25">
      <c r="A2022" t="s">
        <v>28</v>
      </c>
      <c r="B2022" t="s">
        <v>29</v>
      </c>
      <c r="C2022" s="32">
        <v>2021</v>
      </c>
      <c r="D2022" s="32">
        <v>5</v>
      </c>
      <c r="E2022" t="s">
        <v>41</v>
      </c>
      <c r="F2022" t="s">
        <v>316</v>
      </c>
      <c r="G2022" s="31">
        <v>44165</v>
      </c>
      <c r="H2022" s="31">
        <v>44172</v>
      </c>
      <c r="I2022" s="32">
        <v>502</v>
      </c>
      <c r="J2022" t="s">
        <v>189</v>
      </c>
      <c r="K2022" t="s">
        <v>166</v>
      </c>
      <c r="L2022" t="s">
        <v>206</v>
      </c>
      <c r="M2022" t="s">
        <v>199</v>
      </c>
      <c r="O2022" t="s">
        <v>195</v>
      </c>
      <c r="P2022" t="s">
        <v>28</v>
      </c>
      <c r="Q2022" t="s">
        <v>284</v>
      </c>
      <c r="R2022" t="s">
        <v>45</v>
      </c>
      <c r="W2022" s="33">
        <v>12.15</v>
      </c>
      <c r="Y2022" t="s">
        <v>340</v>
      </c>
      <c r="Z2022" t="s">
        <v>318</v>
      </c>
    </row>
    <row r="2023" spans="1:26" x14ac:dyDescent="0.25">
      <c r="A2023" t="s">
        <v>28</v>
      </c>
      <c r="B2023" t="s">
        <v>29</v>
      </c>
      <c r="C2023" s="32">
        <v>2021</v>
      </c>
      <c r="D2023" s="32">
        <v>5</v>
      </c>
      <c r="E2023" t="s">
        <v>41</v>
      </c>
      <c r="F2023" t="s">
        <v>316</v>
      </c>
      <c r="G2023" s="31">
        <v>44165</v>
      </c>
      <c r="H2023" s="31">
        <v>44172</v>
      </c>
      <c r="I2023" s="32">
        <v>503</v>
      </c>
      <c r="J2023" t="s">
        <v>189</v>
      </c>
      <c r="K2023" t="s">
        <v>166</v>
      </c>
      <c r="L2023" t="s">
        <v>203</v>
      </c>
      <c r="M2023" t="s">
        <v>199</v>
      </c>
      <c r="O2023" t="s">
        <v>195</v>
      </c>
      <c r="P2023" t="s">
        <v>28</v>
      </c>
      <c r="Q2023" t="s">
        <v>284</v>
      </c>
      <c r="R2023" t="s">
        <v>45</v>
      </c>
      <c r="W2023" s="33">
        <v>156.9</v>
      </c>
      <c r="Y2023" t="s">
        <v>340</v>
      </c>
      <c r="Z2023" t="s">
        <v>318</v>
      </c>
    </row>
    <row r="2024" spans="1:26" x14ac:dyDescent="0.25">
      <c r="A2024" t="s">
        <v>28</v>
      </c>
      <c r="B2024" t="s">
        <v>29</v>
      </c>
      <c r="C2024" s="32">
        <v>2021</v>
      </c>
      <c r="D2024" s="32">
        <v>5</v>
      </c>
      <c r="E2024" t="s">
        <v>41</v>
      </c>
      <c r="F2024" t="s">
        <v>316</v>
      </c>
      <c r="G2024" s="31">
        <v>44165</v>
      </c>
      <c r="H2024" s="31">
        <v>44172</v>
      </c>
      <c r="I2024" s="32">
        <v>504</v>
      </c>
      <c r="J2024" t="s">
        <v>189</v>
      </c>
      <c r="K2024" t="s">
        <v>166</v>
      </c>
      <c r="L2024" t="s">
        <v>172</v>
      </c>
      <c r="M2024" t="s">
        <v>199</v>
      </c>
      <c r="O2024" t="s">
        <v>195</v>
      </c>
      <c r="P2024" t="s">
        <v>28</v>
      </c>
      <c r="Q2024" t="s">
        <v>284</v>
      </c>
      <c r="R2024" t="s">
        <v>45</v>
      </c>
      <c r="W2024" s="33">
        <v>81.72</v>
      </c>
      <c r="Y2024" t="s">
        <v>340</v>
      </c>
      <c r="Z2024" t="s">
        <v>318</v>
      </c>
    </row>
    <row r="2025" spans="1:26" x14ac:dyDescent="0.25">
      <c r="A2025" t="s">
        <v>28</v>
      </c>
      <c r="B2025" t="s">
        <v>29</v>
      </c>
      <c r="C2025" s="32">
        <v>2021</v>
      </c>
      <c r="D2025" s="32">
        <v>5</v>
      </c>
      <c r="E2025" t="s">
        <v>41</v>
      </c>
      <c r="F2025" t="s">
        <v>316</v>
      </c>
      <c r="G2025" s="31">
        <v>44165</v>
      </c>
      <c r="H2025" s="31">
        <v>44172</v>
      </c>
      <c r="I2025" s="32">
        <v>505</v>
      </c>
      <c r="J2025" t="s">
        <v>189</v>
      </c>
      <c r="K2025" t="s">
        <v>166</v>
      </c>
      <c r="L2025" t="s">
        <v>204</v>
      </c>
      <c r="M2025" t="s">
        <v>199</v>
      </c>
      <c r="O2025" t="s">
        <v>195</v>
      </c>
      <c r="P2025" t="s">
        <v>28</v>
      </c>
      <c r="Q2025" t="s">
        <v>284</v>
      </c>
      <c r="R2025" t="s">
        <v>45</v>
      </c>
      <c r="W2025" s="33">
        <v>14.54</v>
      </c>
      <c r="Y2025" t="s">
        <v>340</v>
      </c>
      <c r="Z2025" t="s">
        <v>318</v>
      </c>
    </row>
    <row r="2026" spans="1:26" x14ac:dyDescent="0.25">
      <c r="A2026" t="s">
        <v>28</v>
      </c>
      <c r="B2026" t="s">
        <v>29</v>
      </c>
      <c r="C2026" s="32">
        <v>2021</v>
      </c>
      <c r="D2026" s="32">
        <v>5</v>
      </c>
      <c r="E2026" t="s">
        <v>41</v>
      </c>
      <c r="F2026" t="s">
        <v>316</v>
      </c>
      <c r="G2026" s="31">
        <v>44165</v>
      </c>
      <c r="H2026" s="31">
        <v>44172</v>
      </c>
      <c r="I2026" s="32">
        <v>506</v>
      </c>
      <c r="J2026" t="s">
        <v>189</v>
      </c>
      <c r="K2026" t="s">
        <v>166</v>
      </c>
      <c r="L2026" t="s">
        <v>205</v>
      </c>
      <c r="M2026" t="s">
        <v>199</v>
      </c>
      <c r="O2026" t="s">
        <v>195</v>
      </c>
      <c r="P2026" t="s">
        <v>28</v>
      </c>
      <c r="Q2026" t="s">
        <v>284</v>
      </c>
      <c r="R2026" t="s">
        <v>45</v>
      </c>
      <c r="W2026" s="33">
        <v>120.91</v>
      </c>
      <c r="Y2026" t="s">
        <v>340</v>
      </c>
      <c r="Z2026" t="s">
        <v>318</v>
      </c>
    </row>
    <row r="2027" spans="1:26" x14ac:dyDescent="0.25">
      <c r="A2027" t="s">
        <v>28</v>
      </c>
      <c r="B2027" t="s">
        <v>29</v>
      </c>
      <c r="C2027" s="32">
        <v>2021</v>
      </c>
      <c r="D2027" s="32">
        <v>5</v>
      </c>
      <c r="E2027" t="s">
        <v>41</v>
      </c>
      <c r="F2027" t="s">
        <v>316</v>
      </c>
      <c r="G2027" s="31">
        <v>44165</v>
      </c>
      <c r="H2027" s="31">
        <v>44172</v>
      </c>
      <c r="I2027" s="32">
        <v>507</v>
      </c>
      <c r="J2027" t="s">
        <v>189</v>
      </c>
      <c r="K2027" t="s">
        <v>166</v>
      </c>
      <c r="L2027" t="s">
        <v>207</v>
      </c>
      <c r="M2027" t="s">
        <v>199</v>
      </c>
      <c r="O2027" t="s">
        <v>195</v>
      </c>
      <c r="P2027" t="s">
        <v>28</v>
      </c>
      <c r="Q2027" t="s">
        <v>284</v>
      </c>
      <c r="R2027" t="s">
        <v>45</v>
      </c>
      <c r="W2027" s="33">
        <v>6.62</v>
      </c>
      <c r="Y2027" t="s">
        <v>340</v>
      </c>
      <c r="Z2027" t="s">
        <v>318</v>
      </c>
    </row>
    <row r="2028" spans="1:26" x14ac:dyDescent="0.25">
      <c r="A2028" t="s">
        <v>28</v>
      </c>
      <c r="B2028" t="s">
        <v>29</v>
      </c>
      <c r="C2028" s="32">
        <v>2021</v>
      </c>
      <c r="D2028" s="32">
        <v>5</v>
      </c>
      <c r="E2028" t="s">
        <v>41</v>
      </c>
      <c r="F2028" t="s">
        <v>316</v>
      </c>
      <c r="G2028" s="31">
        <v>44165</v>
      </c>
      <c r="H2028" s="31">
        <v>44172</v>
      </c>
      <c r="I2028" s="32">
        <v>508</v>
      </c>
      <c r="J2028" t="s">
        <v>189</v>
      </c>
      <c r="K2028" t="s">
        <v>166</v>
      </c>
      <c r="L2028" t="s">
        <v>209</v>
      </c>
      <c r="M2028" t="s">
        <v>199</v>
      </c>
      <c r="O2028" t="s">
        <v>195</v>
      </c>
      <c r="P2028" t="s">
        <v>28</v>
      </c>
      <c r="Q2028" t="s">
        <v>284</v>
      </c>
      <c r="R2028" t="s">
        <v>45</v>
      </c>
      <c r="W2028" s="33">
        <v>0</v>
      </c>
      <c r="Y2028" t="s">
        <v>340</v>
      </c>
      <c r="Z2028" t="s">
        <v>318</v>
      </c>
    </row>
    <row r="2029" spans="1:26" x14ac:dyDescent="0.25">
      <c r="A2029" t="s">
        <v>28</v>
      </c>
      <c r="B2029" t="s">
        <v>29</v>
      </c>
      <c r="C2029" s="32">
        <v>2021</v>
      </c>
      <c r="D2029" s="32">
        <v>5</v>
      </c>
      <c r="E2029" t="s">
        <v>41</v>
      </c>
      <c r="F2029" t="s">
        <v>316</v>
      </c>
      <c r="G2029" s="31">
        <v>44165</v>
      </c>
      <c r="H2029" s="31">
        <v>44172</v>
      </c>
      <c r="I2029" s="32">
        <v>509</v>
      </c>
      <c r="J2029" t="s">
        <v>189</v>
      </c>
      <c r="K2029" t="s">
        <v>166</v>
      </c>
      <c r="L2029" t="s">
        <v>208</v>
      </c>
      <c r="M2029" t="s">
        <v>199</v>
      </c>
      <c r="O2029" t="s">
        <v>195</v>
      </c>
      <c r="P2029" t="s">
        <v>28</v>
      </c>
      <c r="Q2029" t="s">
        <v>284</v>
      </c>
      <c r="R2029" t="s">
        <v>45</v>
      </c>
      <c r="W2029" s="33">
        <v>0</v>
      </c>
      <c r="Y2029" t="s">
        <v>340</v>
      </c>
      <c r="Z2029" t="s">
        <v>318</v>
      </c>
    </row>
    <row r="2030" spans="1:26" x14ac:dyDescent="0.25">
      <c r="A2030" t="s">
        <v>28</v>
      </c>
      <c r="B2030" t="s">
        <v>29</v>
      </c>
      <c r="C2030" s="32">
        <v>2021</v>
      </c>
      <c r="D2030" s="32">
        <v>5</v>
      </c>
      <c r="E2030" t="s">
        <v>41</v>
      </c>
      <c r="F2030" t="s">
        <v>316</v>
      </c>
      <c r="G2030" s="31">
        <v>44165</v>
      </c>
      <c r="H2030" s="31">
        <v>44172</v>
      </c>
      <c r="I2030" s="32">
        <v>511</v>
      </c>
      <c r="J2030" t="s">
        <v>32</v>
      </c>
      <c r="K2030" t="s">
        <v>166</v>
      </c>
      <c r="L2030" t="s">
        <v>198</v>
      </c>
      <c r="M2030" t="s">
        <v>199</v>
      </c>
      <c r="O2030" t="s">
        <v>195</v>
      </c>
      <c r="P2030" t="s">
        <v>28</v>
      </c>
      <c r="Q2030" t="s">
        <v>284</v>
      </c>
      <c r="R2030" t="s">
        <v>45</v>
      </c>
      <c r="W2030" s="33">
        <v>363.74</v>
      </c>
      <c r="Y2030" t="s">
        <v>340</v>
      </c>
      <c r="Z2030" t="s">
        <v>318</v>
      </c>
    </row>
    <row r="2031" spans="1:26" x14ac:dyDescent="0.25">
      <c r="A2031" t="s">
        <v>28</v>
      </c>
      <c r="B2031" t="s">
        <v>29</v>
      </c>
      <c r="C2031" s="32">
        <v>2021</v>
      </c>
      <c r="D2031" s="32">
        <v>5</v>
      </c>
      <c r="E2031" t="s">
        <v>41</v>
      </c>
      <c r="F2031" t="s">
        <v>316</v>
      </c>
      <c r="G2031" s="31">
        <v>44165</v>
      </c>
      <c r="H2031" s="31">
        <v>44172</v>
      </c>
      <c r="I2031" s="32">
        <v>512</v>
      </c>
      <c r="J2031" t="s">
        <v>32</v>
      </c>
      <c r="K2031" t="s">
        <v>166</v>
      </c>
      <c r="L2031" t="s">
        <v>206</v>
      </c>
      <c r="M2031" t="s">
        <v>199</v>
      </c>
      <c r="O2031" t="s">
        <v>195</v>
      </c>
      <c r="P2031" t="s">
        <v>28</v>
      </c>
      <c r="Q2031" t="s">
        <v>284</v>
      </c>
      <c r="R2031" t="s">
        <v>45</v>
      </c>
      <c r="W2031" s="33">
        <v>4.07</v>
      </c>
      <c r="Y2031" t="s">
        <v>340</v>
      </c>
      <c r="Z2031" t="s">
        <v>318</v>
      </c>
    </row>
    <row r="2032" spans="1:26" x14ac:dyDescent="0.25">
      <c r="A2032" t="s">
        <v>28</v>
      </c>
      <c r="B2032" t="s">
        <v>29</v>
      </c>
      <c r="C2032" s="32">
        <v>2021</v>
      </c>
      <c r="D2032" s="32">
        <v>5</v>
      </c>
      <c r="E2032" t="s">
        <v>41</v>
      </c>
      <c r="F2032" t="s">
        <v>316</v>
      </c>
      <c r="G2032" s="31">
        <v>44165</v>
      </c>
      <c r="H2032" s="31">
        <v>44172</v>
      </c>
      <c r="I2032" s="32">
        <v>513</v>
      </c>
      <c r="J2032" t="s">
        <v>32</v>
      </c>
      <c r="K2032" t="s">
        <v>166</v>
      </c>
      <c r="L2032" t="s">
        <v>203</v>
      </c>
      <c r="M2032" t="s">
        <v>199</v>
      </c>
      <c r="O2032" t="s">
        <v>195</v>
      </c>
      <c r="P2032" t="s">
        <v>28</v>
      </c>
      <c r="Q2032" t="s">
        <v>284</v>
      </c>
      <c r="R2032" t="s">
        <v>45</v>
      </c>
      <c r="W2032" s="33">
        <v>52.6</v>
      </c>
      <c r="Y2032" t="s">
        <v>340</v>
      </c>
      <c r="Z2032" t="s">
        <v>318</v>
      </c>
    </row>
    <row r="2033" spans="1:26" x14ac:dyDescent="0.25">
      <c r="A2033" t="s">
        <v>28</v>
      </c>
      <c r="B2033" t="s">
        <v>29</v>
      </c>
      <c r="C2033" s="32">
        <v>2021</v>
      </c>
      <c r="D2033" s="32">
        <v>5</v>
      </c>
      <c r="E2033" t="s">
        <v>41</v>
      </c>
      <c r="F2033" t="s">
        <v>316</v>
      </c>
      <c r="G2033" s="31">
        <v>44165</v>
      </c>
      <c r="H2033" s="31">
        <v>44172</v>
      </c>
      <c r="I2033" s="32">
        <v>514</v>
      </c>
      <c r="J2033" t="s">
        <v>32</v>
      </c>
      <c r="K2033" t="s">
        <v>166</v>
      </c>
      <c r="L2033" t="s">
        <v>172</v>
      </c>
      <c r="M2033" t="s">
        <v>199</v>
      </c>
      <c r="O2033" t="s">
        <v>195</v>
      </c>
      <c r="P2033" t="s">
        <v>28</v>
      </c>
      <c r="Q2033" t="s">
        <v>284</v>
      </c>
      <c r="R2033" t="s">
        <v>45</v>
      </c>
      <c r="W2033" s="33">
        <v>27.39</v>
      </c>
      <c r="Y2033" t="s">
        <v>340</v>
      </c>
      <c r="Z2033" t="s">
        <v>318</v>
      </c>
    </row>
    <row r="2034" spans="1:26" x14ac:dyDescent="0.25">
      <c r="A2034" t="s">
        <v>28</v>
      </c>
      <c r="B2034" t="s">
        <v>29</v>
      </c>
      <c r="C2034" s="32">
        <v>2021</v>
      </c>
      <c r="D2034" s="32">
        <v>5</v>
      </c>
      <c r="E2034" t="s">
        <v>41</v>
      </c>
      <c r="F2034" t="s">
        <v>316</v>
      </c>
      <c r="G2034" s="31">
        <v>44165</v>
      </c>
      <c r="H2034" s="31">
        <v>44172</v>
      </c>
      <c r="I2034" s="32">
        <v>515</v>
      </c>
      <c r="J2034" t="s">
        <v>32</v>
      </c>
      <c r="K2034" t="s">
        <v>166</v>
      </c>
      <c r="L2034" t="s">
        <v>204</v>
      </c>
      <c r="M2034" t="s">
        <v>199</v>
      </c>
      <c r="O2034" t="s">
        <v>195</v>
      </c>
      <c r="P2034" t="s">
        <v>28</v>
      </c>
      <c r="Q2034" t="s">
        <v>284</v>
      </c>
      <c r="R2034" t="s">
        <v>45</v>
      </c>
      <c r="W2034" s="33">
        <v>4.87</v>
      </c>
      <c r="Y2034" t="s">
        <v>340</v>
      </c>
      <c r="Z2034" t="s">
        <v>318</v>
      </c>
    </row>
    <row r="2035" spans="1:26" x14ac:dyDescent="0.25">
      <c r="A2035" t="s">
        <v>28</v>
      </c>
      <c r="B2035" t="s">
        <v>29</v>
      </c>
      <c r="C2035" s="32">
        <v>2021</v>
      </c>
      <c r="D2035" s="32">
        <v>5</v>
      </c>
      <c r="E2035" t="s">
        <v>41</v>
      </c>
      <c r="F2035" t="s">
        <v>316</v>
      </c>
      <c r="G2035" s="31">
        <v>44165</v>
      </c>
      <c r="H2035" s="31">
        <v>44172</v>
      </c>
      <c r="I2035" s="32">
        <v>516</v>
      </c>
      <c r="J2035" t="s">
        <v>32</v>
      </c>
      <c r="K2035" t="s">
        <v>166</v>
      </c>
      <c r="L2035" t="s">
        <v>205</v>
      </c>
      <c r="M2035" t="s">
        <v>199</v>
      </c>
      <c r="O2035" t="s">
        <v>195</v>
      </c>
      <c r="P2035" t="s">
        <v>28</v>
      </c>
      <c r="Q2035" t="s">
        <v>284</v>
      </c>
      <c r="R2035" t="s">
        <v>45</v>
      </c>
      <c r="W2035" s="33">
        <v>40.53</v>
      </c>
      <c r="Y2035" t="s">
        <v>340</v>
      </c>
      <c r="Z2035" t="s">
        <v>318</v>
      </c>
    </row>
    <row r="2036" spans="1:26" x14ac:dyDescent="0.25">
      <c r="A2036" t="s">
        <v>28</v>
      </c>
      <c r="B2036" t="s">
        <v>29</v>
      </c>
      <c r="C2036" s="32">
        <v>2021</v>
      </c>
      <c r="D2036" s="32">
        <v>5</v>
      </c>
      <c r="E2036" t="s">
        <v>41</v>
      </c>
      <c r="F2036" t="s">
        <v>316</v>
      </c>
      <c r="G2036" s="31">
        <v>44165</v>
      </c>
      <c r="H2036" s="31">
        <v>44172</v>
      </c>
      <c r="I2036" s="32">
        <v>517</v>
      </c>
      <c r="J2036" t="s">
        <v>32</v>
      </c>
      <c r="K2036" t="s">
        <v>166</v>
      </c>
      <c r="L2036" t="s">
        <v>207</v>
      </c>
      <c r="M2036" t="s">
        <v>199</v>
      </c>
      <c r="O2036" t="s">
        <v>195</v>
      </c>
      <c r="P2036" t="s">
        <v>28</v>
      </c>
      <c r="Q2036" t="s">
        <v>284</v>
      </c>
      <c r="R2036" t="s">
        <v>45</v>
      </c>
      <c r="W2036" s="33">
        <v>2.2200000000000002</v>
      </c>
      <c r="Y2036" t="s">
        <v>340</v>
      </c>
      <c r="Z2036" t="s">
        <v>318</v>
      </c>
    </row>
    <row r="2037" spans="1:26" x14ac:dyDescent="0.25">
      <c r="A2037" t="s">
        <v>28</v>
      </c>
      <c r="B2037" t="s">
        <v>29</v>
      </c>
      <c r="C2037" s="32">
        <v>2021</v>
      </c>
      <c r="D2037" s="32">
        <v>5</v>
      </c>
      <c r="E2037" t="s">
        <v>41</v>
      </c>
      <c r="F2037" t="s">
        <v>316</v>
      </c>
      <c r="G2037" s="31">
        <v>44165</v>
      </c>
      <c r="H2037" s="31">
        <v>44172</v>
      </c>
      <c r="I2037" s="32">
        <v>518</v>
      </c>
      <c r="J2037" t="s">
        <v>32</v>
      </c>
      <c r="K2037" t="s">
        <v>166</v>
      </c>
      <c r="L2037" t="s">
        <v>209</v>
      </c>
      <c r="M2037" t="s">
        <v>199</v>
      </c>
      <c r="O2037" t="s">
        <v>195</v>
      </c>
      <c r="P2037" t="s">
        <v>28</v>
      </c>
      <c r="Q2037" t="s">
        <v>284</v>
      </c>
      <c r="R2037" t="s">
        <v>45</v>
      </c>
      <c r="W2037" s="33">
        <v>0</v>
      </c>
      <c r="Y2037" t="s">
        <v>340</v>
      </c>
      <c r="Z2037" t="s">
        <v>318</v>
      </c>
    </row>
    <row r="2038" spans="1:26" x14ac:dyDescent="0.25">
      <c r="A2038" t="s">
        <v>28</v>
      </c>
      <c r="B2038" t="s">
        <v>29</v>
      </c>
      <c r="C2038" s="32">
        <v>2021</v>
      </c>
      <c r="D2038" s="32">
        <v>5</v>
      </c>
      <c r="E2038" t="s">
        <v>41</v>
      </c>
      <c r="F2038" t="s">
        <v>316</v>
      </c>
      <c r="G2038" s="31">
        <v>44165</v>
      </c>
      <c r="H2038" s="31">
        <v>44172</v>
      </c>
      <c r="I2038" s="32">
        <v>519</v>
      </c>
      <c r="J2038" t="s">
        <v>32</v>
      </c>
      <c r="K2038" t="s">
        <v>166</v>
      </c>
      <c r="L2038" t="s">
        <v>208</v>
      </c>
      <c r="M2038" t="s">
        <v>199</v>
      </c>
      <c r="O2038" t="s">
        <v>195</v>
      </c>
      <c r="P2038" t="s">
        <v>28</v>
      </c>
      <c r="Q2038" t="s">
        <v>284</v>
      </c>
      <c r="R2038" t="s">
        <v>45</v>
      </c>
      <c r="W2038" s="33">
        <v>0</v>
      </c>
      <c r="Y2038" t="s">
        <v>340</v>
      </c>
      <c r="Z2038" t="s">
        <v>318</v>
      </c>
    </row>
    <row r="2039" spans="1:26" x14ac:dyDescent="0.25">
      <c r="A2039" t="s">
        <v>28</v>
      </c>
      <c r="B2039" t="s">
        <v>29</v>
      </c>
      <c r="C2039" s="32">
        <v>2021</v>
      </c>
      <c r="D2039" s="32">
        <v>5</v>
      </c>
      <c r="E2039" t="s">
        <v>41</v>
      </c>
      <c r="F2039" t="s">
        <v>316</v>
      </c>
      <c r="G2039" s="31">
        <v>44165</v>
      </c>
      <c r="H2039" s="31">
        <v>44172</v>
      </c>
      <c r="I2039" s="32">
        <v>521</v>
      </c>
      <c r="J2039" t="s">
        <v>32</v>
      </c>
      <c r="K2039" t="s">
        <v>166</v>
      </c>
      <c r="L2039" t="s">
        <v>198</v>
      </c>
      <c r="M2039" t="s">
        <v>199</v>
      </c>
      <c r="O2039" t="s">
        <v>195</v>
      </c>
      <c r="P2039" t="s">
        <v>28</v>
      </c>
      <c r="Q2039" t="s">
        <v>215</v>
      </c>
      <c r="R2039" t="s">
        <v>45</v>
      </c>
      <c r="W2039" s="33">
        <v>0</v>
      </c>
      <c r="Y2039" t="s">
        <v>340</v>
      </c>
      <c r="Z2039" t="s">
        <v>318</v>
      </c>
    </row>
    <row r="2040" spans="1:26" x14ac:dyDescent="0.25">
      <c r="A2040" t="s">
        <v>28</v>
      </c>
      <c r="B2040" t="s">
        <v>29</v>
      </c>
      <c r="C2040" s="32">
        <v>2021</v>
      </c>
      <c r="D2040" s="32">
        <v>5</v>
      </c>
      <c r="E2040" t="s">
        <v>41</v>
      </c>
      <c r="F2040" t="s">
        <v>316</v>
      </c>
      <c r="G2040" s="31">
        <v>44165</v>
      </c>
      <c r="H2040" s="31">
        <v>44172</v>
      </c>
      <c r="I2040" s="32">
        <v>522</v>
      </c>
      <c r="J2040" t="s">
        <v>32</v>
      </c>
      <c r="K2040" t="s">
        <v>166</v>
      </c>
      <c r="L2040" t="s">
        <v>206</v>
      </c>
      <c r="M2040" t="s">
        <v>199</v>
      </c>
      <c r="O2040" t="s">
        <v>195</v>
      </c>
      <c r="P2040" t="s">
        <v>28</v>
      </c>
      <c r="Q2040" t="s">
        <v>215</v>
      </c>
      <c r="R2040" t="s">
        <v>45</v>
      </c>
      <c r="W2040" s="33">
        <v>0</v>
      </c>
      <c r="Y2040" t="s">
        <v>340</v>
      </c>
      <c r="Z2040" t="s">
        <v>318</v>
      </c>
    </row>
    <row r="2041" spans="1:26" x14ac:dyDescent="0.25">
      <c r="A2041" t="s">
        <v>28</v>
      </c>
      <c r="B2041" t="s">
        <v>29</v>
      </c>
      <c r="C2041" s="32">
        <v>2021</v>
      </c>
      <c r="D2041" s="32">
        <v>5</v>
      </c>
      <c r="E2041" t="s">
        <v>41</v>
      </c>
      <c r="F2041" t="s">
        <v>316</v>
      </c>
      <c r="G2041" s="31">
        <v>44165</v>
      </c>
      <c r="H2041" s="31">
        <v>44172</v>
      </c>
      <c r="I2041" s="32">
        <v>523</v>
      </c>
      <c r="J2041" t="s">
        <v>32</v>
      </c>
      <c r="K2041" t="s">
        <v>166</v>
      </c>
      <c r="L2041" t="s">
        <v>203</v>
      </c>
      <c r="M2041" t="s">
        <v>199</v>
      </c>
      <c r="O2041" t="s">
        <v>195</v>
      </c>
      <c r="P2041" t="s">
        <v>28</v>
      </c>
      <c r="Q2041" t="s">
        <v>215</v>
      </c>
      <c r="R2041" t="s">
        <v>45</v>
      </c>
      <c r="W2041" s="33">
        <v>0</v>
      </c>
      <c r="Y2041" t="s">
        <v>340</v>
      </c>
      <c r="Z2041" t="s">
        <v>318</v>
      </c>
    </row>
    <row r="2042" spans="1:26" x14ac:dyDescent="0.25">
      <c r="A2042" t="s">
        <v>28</v>
      </c>
      <c r="B2042" t="s">
        <v>29</v>
      </c>
      <c r="C2042" s="32">
        <v>2021</v>
      </c>
      <c r="D2042" s="32">
        <v>5</v>
      </c>
      <c r="E2042" t="s">
        <v>41</v>
      </c>
      <c r="F2042" t="s">
        <v>316</v>
      </c>
      <c r="G2042" s="31">
        <v>44165</v>
      </c>
      <c r="H2042" s="31">
        <v>44172</v>
      </c>
      <c r="I2042" s="32">
        <v>524</v>
      </c>
      <c r="J2042" t="s">
        <v>32</v>
      </c>
      <c r="K2042" t="s">
        <v>166</v>
      </c>
      <c r="L2042" t="s">
        <v>172</v>
      </c>
      <c r="M2042" t="s">
        <v>199</v>
      </c>
      <c r="O2042" t="s">
        <v>195</v>
      </c>
      <c r="P2042" t="s">
        <v>28</v>
      </c>
      <c r="Q2042" t="s">
        <v>215</v>
      </c>
      <c r="R2042" t="s">
        <v>45</v>
      </c>
      <c r="W2042" s="33">
        <v>0</v>
      </c>
      <c r="Y2042" t="s">
        <v>340</v>
      </c>
      <c r="Z2042" t="s">
        <v>318</v>
      </c>
    </row>
    <row r="2043" spans="1:26" x14ac:dyDescent="0.25">
      <c r="A2043" t="s">
        <v>28</v>
      </c>
      <c r="B2043" t="s">
        <v>29</v>
      </c>
      <c r="C2043" s="32">
        <v>2021</v>
      </c>
      <c r="D2043" s="32">
        <v>5</v>
      </c>
      <c r="E2043" t="s">
        <v>41</v>
      </c>
      <c r="F2043" t="s">
        <v>316</v>
      </c>
      <c r="G2043" s="31">
        <v>44165</v>
      </c>
      <c r="H2043" s="31">
        <v>44172</v>
      </c>
      <c r="I2043" s="32">
        <v>525</v>
      </c>
      <c r="J2043" t="s">
        <v>32</v>
      </c>
      <c r="K2043" t="s">
        <v>166</v>
      </c>
      <c r="L2043" t="s">
        <v>204</v>
      </c>
      <c r="M2043" t="s">
        <v>199</v>
      </c>
      <c r="O2043" t="s">
        <v>195</v>
      </c>
      <c r="P2043" t="s">
        <v>28</v>
      </c>
      <c r="Q2043" t="s">
        <v>215</v>
      </c>
      <c r="R2043" t="s">
        <v>45</v>
      </c>
      <c r="W2043" s="33">
        <v>0</v>
      </c>
      <c r="Y2043" t="s">
        <v>340</v>
      </c>
      <c r="Z2043" t="s">
        <v>318</v>
      </c>
    </row>
    <row r="2044" spans="1:26" x14ac:dyDescent="0.25">
      <c r="A2044" t="s">
        <v>28</v>
      </c>
      <c r="B2044" t="s">
        <v>29</v>
      </c>
      <c r="C2044" s="32">
        <v>2021</v>
      </c>
      <c r="D2044" s="32">
        <v>5</v>
      </c>
      <c r="E2044" t="s">
        <v>41</v>
      </c>
      <c r="F2044" t="s">
        <v>316</v>
      </c>
      <c r="G2044" s="31">
        <v>44165</v>
      </c>
      <c r="H2044" s="31">
        <v>44172</v>
      </c>
      <c r="I2044" s="32">
        <v>526</v>
      </c>
      <c r="J2044" t="s">
        <v>32</v>
      </c>
      <c r="K2044" t="s">
        <v>166</v>
      </c>
      <c r="L2044" t="s">
        <v>205</v>
      </c>
      <c r="M2044" t="s">
        <v>199</v>
      </c>
      <c r="O2044" t="s">
        <v>195</v>
      </c>
      <c r="P2044" t="s">
        <v>28</v>
      </c>
      <c r="Q2044" t="s">
        <v>215</v>
      </c>
      <c r="R2044" t="s">
        <v>45</v>
      </c>
      <c r="W2044" s="33">
        <v>0</v>
      </c>
      <c r="Y2044" t="s">
        <v>340</v>
      </c>
      <c r="Z2044" t="s">
        <v>318</v>
      </c>
    </row>
    <row r="2045" spans="1:26" x14ac:dyDescent="0.25">
      <c r="A2045" t="s">
        <v>28</v>
      </c>
      <c r="B2045" t="s">
        <v>29</v>
      </c>
      <c r="C2045" s="32">
        <v>2021</v>
      </c>
      <c r="D2045" s="32">
        <v>5</v>
      </c>
      <c r="E2045" t="s">
        <v>41</v>
      </c>
      <c r="F2045" t="s">
        <v>316</v>
      </c>
      <c r="G2045" s="31">
        <v>44165</v>
      </c>
      <c r="H2045" s="31">
        <v>44172</v>
      </c>
      <c r="I2045" s="32">
        <v>527</v>
      </c>
      <c r="J2045" t="s">
        <v>32</v>
      </c>
      <c r="K2045" t="s">
        <v>166</v>
      </c>
      <c r="L2045" t="s">
        <v>207</v>
      </c>
      <c r="M2045" t="s">
        <v>199</v>
      </c>
      <c r="O2045" t="s">
        <v>195</v>
      </c>
      <c r="P2045" t="s">
        <v>28</v>
      </c>
      <c r="Q2045" t="s">
        <v>215</v>
      </c>
      <c r="R2045" t="s">
        <v>45</v>
      </c>
      <c r="W2045" s="33">
        <v>0</v>
      </c>
      <c r="Y2045" t="s">
        <v>340</v>
      </c>
      <c r="Z2045" t="s">
        <v>318</v>
      </c>
    </row>
    <row r="2046" spans="1:26" x14ac:dyDescent="0.25">
      <c r="A2046" t="s">
        <v>28</v>
      </c>
      <c r="B2046" t="s">
        <v>29</v>
      </c>
      <c r="C2046" s="32">
        <v>2021</v>
      </c>
      <c r="D2046" s="32">
        <v>5</v>
      </c>
      <c r="E2046" t="s">
        <v>41</v>
      </c>
      <c r="F2046" t="s">
        <v>316</v>
      </c>
      <c r="G2046" s="31">
        <v>44165</v>
      </c>
      <c r="H2046" s="31">
        <v>44172</v>
      </c>
      <c r="I2046" s="32">
        <v>528</v>
      </c>
      <c r="J2046" t="s">
        <v>32</v>
      </c>
      <c r="K2046" t="s">
        <v>166</v>
      </c>
      <c r="L2046" t="s">
        <v>209</v>
      </c>
      <c r="M2046" t="s">
        <v>199</v>
      </c>
      <c r="O2046" t="s">
        <v>195</v>
      </c>
      <c r="P2046" t="s">
        <v>28</v>
      </c>
      <c r="Q2046" t="s">
        <v>215</v>
      </c>
      <c r="R2046" t="s">
        <v>45</v>
      </c>
      <c r="W2046" s="33">
        <v>0</v>
      </c>
      <c r="Y2046" t="s">
        <v>340</v>
      </c>
      <c r="Z2046" t="s">
        <v>318</v>
      </c>
    </row>
    <row r="2047" spans="1:26" x14ac:dyDescent="0.25">
      <c r="A2047" t="s">
        <v>28</v>
      </c>
      <c r="B2047" t="s">
        <v>29</v>
      </c>
      <c r="C2047" s="32">
        <v>2021</v>
      </c>
      <c r="D2047" s="32">
        <v>5</v>
      </c>
      <c r="E2047" t="s">
        <v>41</v>
      </c>
      <c r="F2047" t="s">
        <v>316</v>
      </c>
      <c r="G2047" s="31">
        <v>44165</v>
      </c>
      <c r="H2047" s="31">
        <v>44172</v>
      </c>
      <c r="I2047" s="32">
        <v>529</v>
      </c>
      <c r="J2047" t="s">
        <v>32</v>
      </c>
      <c r="K2047" t="s">
        <v>166</v>
      </c>
      <c r="L2047" t="s">
        <v>208</v>
      </c>
      <c r="M2047" t="s">
        <v>199</v>
      </c>
      <c r="O2047" t="s">
        <v>195</v>
      </c>
      <c r="P2047" t="s">
        <v>28</v>
      </c>
      <c r="Q2047" t="s">
        <v>215</v>
      </c>
      <c r="R2047" t="s">
        <v>45</v>
      </c>
      <c r="W2047" s="33">
        <v>0</v>
      </c>
      <c r="Y2047" t="s">
        <v>340</v>
      </c>
      <c r="Z2047" t="s">
        <v>318</v>
      </c>
    </row>
    <row r="2048" spans="1:26" x14ac:dyDescent="0.25">
      <c r="A2048" t="s">
        <v>28</v>
      </c>
      <c r="B2048" t="s">
        <v>29</v>
      </c>
      <c r="C2048" s="32">
        <v>2021</v>
      </c>
      <c r="D2048" s="32">
        <v>5</v>
      </c>
      <c r="E2048" t="s">
        <v>41</v>
      </c>
      <c r="F2048" t="s">
        <v>316</v>
      </c>
      <c r="G2048" s="31">
        <v>44165</v>
      </c>
      <c r="H2048" s="31">
        <v>44172</v>
      </c>
      <c r="I2048" s="32">
        <v>531</v>
      </c>
      <c r="J2048" t="s">
        <v>189</v>
      </c>
      <c r="K2048" t="s">
        <v>190</v>
      </c>
      <c r="L2048" t="s">
        <v>198</v>
      </c>
      <c r="M2048" t="s">
        <v>199</v>
      </c>
      <c r="P2048" t="s">
        <v>28</v>
      </c>
      <c r="Q2048" t="s">
        <v>279</v>
      </c>
      <c r="R2048" t="s">
        <v>45</v>
      </c>
      <c r="W2048" s="33">
        <v>1294.6500000000001</v>
      </c>
      <c r="Y2048" t="s">
        <v>340</v>
      </c>
      <c r="Z2048" t="s">
        <v>318</v>
      </c>
    </row>
    <row r="2049" spans="1:26" x14ac:dyDescent="0.25">
      <c r="A2049" t="s">
        <v>28</v>
      </c>
      <c r="B2049" t="s">
        <v>29</v>
      </c>
      <c r="C2049" s="32">
        <v>2021</v>
      </c>
      <c r="D2049" s="32">
        <v>5</v>
      </c>
      <c r="E2049" t="s">
        <v>41</v>
      </c>
      <c r="F2049" t="s">
        <v>316</v>
      </c>
      <c r="G2049" s="31">
        <v>44165</v>
      </c>
      <c r="H2049" s="31">
        <v>44172</v>
      </c>
      <c r="I2049" s="32">
        <v>532</v>
      </c>
      <c r="J2049" t="s">
        <v>189</v>
      </c>
      <c r="K2049" t="s">
        <v>190</v>
      </c>
      <c r="L2049" t="s">
        <v>206</v>
      </c>
      <c r="M2049" t="s">
        <v>199</v>
      </c>
      <c r="P2049" t="s">
        <v>28</v>
      </c>
      <c r="Q2049" t="s">
        <v>279</v>
      </c>
      <c r="R2049" t="s">
        <v>45</v>
      </c>
      <c r="W2049" s="33">
        <v>14.5</v>
      </c>
      <c r="Y2049" t="s">
        <v>340</v>
      </c>
      <c r="Z2049" t="s">
        <v>318</v>
      </c>
    </row>
    <row r="2050" spans="1:26" x14ac:dyDescent="0.25">
      <c r="A2050" t="s">
        <v>28</v>
      </c>
      <c r="B2050" t="s">
        <v>29</v>
      </c>
      <c r="C2050" s="32">
        <v>2021</v>
      </c>
      <c r="D2050" s="32">
        <v>5</v>
      </c>
      <c r="E2050" t="s">
        <v>41</v>
      </c>
      <c r="F2050" t="s">
        <v>316</v>
      </c>
      <c r="G2050" s="31">
        <v>44165</v>
      </c>
      <c r="H2050" s="31">
        <v>44172</v>
      </c>
      <c r="I2050" s="32">
        <v>533</v>
      </c>
      <c r="J2050" t="s">
        <v>189</v>
      </c>
      <c r="K2050" t="s">
        <v>190</v>
      </c>
      <c r="L2050" t="s">
        <v>203</v>
      </c>
      <c r="M2050" t="s">
        <v>199</v>
      </c>
      <c r="P2050" t="s">
        <v>28</v>
      </c>
      <c r="Q2050" t="s">
        <v>279</v>
      </c>
      <c r="R2050" t="s">
        <v>45</v>
      </c>
      <c r="W2050" s="33">
        <v>187.21</v>
      </c>
      <c r="Y2050" t="s">
        <v>340</v>
      </c>
      <c r="Z2050" t="s">
        <v>318</v>
      </c>
    </row>
    <row r="2051" spans="1:26" x14ac:dyDescent="0.25">
      <c r="A2051" t="s">
        <v>28</v>
      </c>
      <c r="B2051" t="s">
        <v>29</v>
      </c>
      <c r="C2051" s="32">
        <v>2021</v>
      </c>
      <c r="D2051" s="32">
        <v>5</v>
      </c>
      <c r="E2051" t="s">
        <v>41</v>
      </c>
      <c r="F2051" t="s">
        <v>316</v>
      </c>
      <c r="G2051" s="31">
        <v>44165</v>
      </c>
      <c r="H2051" s="31">
        <v>44172</v>
      </c>
      <c r="I2051" s="32">
        <v>534</v>
      </c>
      <c r="J2051" t="s">
        <v>189</v>
      </c>
      <c r="K2051" t="s">
        <v>190</v>
      </c>
      <c r="L2051" t="s">
        <v>172</v>
      </c>
      <c r="M2051" t="s">
        <v>199</v>
      </c>
      <c r="P2051" t="s">
        <v>28</v>
      </c>
      <c r="Q2051" t="s">
        <v>279</v>
      </c>
      <c r="R2051" t="s">
        <v>45</v>
      </c>
      <c r="W2051" s="33">
        <v>97.5</v>
      </c>
      <c r="Y2051" t="s">
        <v>340</v>
      </c>
      <c r="Z2051" t="s">
        <v>318</v>
      </c>
    </row>
    <row r="2052" spans="1:26" x14ac:dyDescent="0.25">
      <c r="A2052" t="s">
        <v>28</v>
      </c>
      <c r="B2052" t="s">
        <v>29</v>
      </c>
      <c r="C2052" s="32">
        <v>2021</v>
      </c>
      <c r="D2052" s="32">
        <v>5</v>
      </c>
      <c r="E2052" t="s">
        <v>41</v>
      </c>
      <c r="F2052" t="s">
        <v>316</v>
      </c>
      <c r="G2052" s="31">
        <v>44165</v>
      </c>
      <c r="H2052" s="31">
        <v>44172</v>
      </c>
      <c r="I2052" s="32">
        <v>535</v>
      </c>
      <c r="J2052" t="s">
        <v>189</v>
      </c>
      <c r="K2052" t="s">
        <v>190</v>
      </c>
      <c r="L2052" t="s">
        <v>204</v>
      </c>
      <c r="M2052" t="s">
        <v>199</v>
      </c>
      <c r="P2052" t="s">
        <v>28</v>
      </c>
      <c r="Q2052" t="s">
        <v>279</v>
      </c>
      <c r="R2052" t="s">
        <v>45</v>
      </c>
      <c r="W2052" s="33">
        <v>17.350000000000001</v>
      </c>
      <c r="Y2052" t="s">
        <v>340</v>
      </c>
      <c r="Z2052" t="s">
        <v>318</v>
      </c>
    </row>
    <row r="2053" spans="1:26" x14ac:dyDescent="0.25">
      <c r="A2053" t="s">
        <v>28</v>
      </c>
      <c r="B2053" t="s">
        <v>29</v>
      </c>
      <c r="C2053" s="32">
        <v>2021</v>
      </c>
      <c r="D2053" s="32">
        <v>5</v>
      </c>
      <c r="E2053" t="s">
        <v>41</v>
      </c>
      <c r="F2053" t="s">
        <v>316</v>
      </c>
      <c r="G2053" s="31">
        <v>44165</v>
      </c>
      <c r="H2053" s="31">
        <v>44172</v>
      </c>
      <c r="I2053" s="32">
        <v>536</v>
      </c>
      <c r="J2053" t="s">
        <v>189</v>
      </c>
      <c r="K2053" t="s">
        <v>190</v>
      </c>
      <c r="L2053" t="s">
        <v>205</v>
      </c>
      <c r="M2053" t="s">
        <v>199</v>
      </c>
      <c r="P2053" t="s">
        <v>28</v>
      </c>
      <c r="Q2053" t="s">
        <v>279</v>
      </c>
      <c r="R2053" t="s">
        <v>45</v>
      </c>
      <c r="W2053" s="33">
        <v>144.27000000000001</v>
      </c>
      <c r="Y2053" t="s">
        <v>340</v>
      </c>
      <c r="Z2053" t="s">
        <v>318</v>
      </c>
    </row>
    <row r="2054" spans="1:26" x14ac:dyDescent="0.25">
      <c r="A2054" t="s">
        <v>28</v>
      </c>
      <c r="B2054" t="s">
        <v>29</v>
      </c>
      <c r="C2054" s="32">
        <v>2021</v>
      </c>
      <c r="D2054" s="32">
        <v>5</v>
      </c>
      <c r="E2054" t="s">
        <v>41</v>
      </c>
      <c r="F2054" t="s">
        <v>316</v>
      </c>
      <c r="G2054" s="31">
        <v>44165</v>
      </c>
      <c r="H2054" s="31">
        <v>44172</v>
      </c>
      <c r="I2054" s="32">
        <v>537</v>
      </c>
      <c r="J2054" t="s">
        <v>189</v>
      </c>
      <c r="K2054" t="s">
        <v>190</v>
      </c>
      <c r="L2054" t="s">
        <v>207</v>
      </c>
      <c r="M2054" t="s">
        <v>199</v>
      </c>
      <c r="P2054" t="s">
        <v>28</v>
      </c>
      <c r="Q2054" t="s">
        <v>279</v>
      </c>
      <c r="R2054" t="s">
        <v>45</v>
      </c>
      <c r="W2054" s="33">
        <v>7.9</v>
      </c>
      <c r="Y2054" t="s">
        <v>340</v>
      </c>
      <c r="Z2054" t="s">
        <v>318</v>
      </c>
    </row>
    <row r="2055" spans="1:26" x14ac:dyDescent="0.25">
      <c r="A2055" t="s">
        <v>28</v>
      </c>
      <c r="B2055" t="s">
        <v>29</v>
      </c>
      <c r="C2055" s="32">
        <v>2021</v>
      </c>
      <c r="D2055" s="32">
        <v>5</v>
      </c>
      <c r="E2055" t="s">
        <v>41</v>
      </c>
      <c r="F2055" t="s">
        <v>316</v>
      </c>
      <c r="G2055" s="31">
        <v>44165</v>
      </c>
      <c r="H2055" s="31">
        <v>44172</v>
      </c>
      <c r="I2055" s="32">
        <v>538</v>
      </c>
      <c r="J2055" t="s">
        <v>189</v>
      </c>
      <c r="K2055" t="s">
        <v>190</v>
      </c>
      <c r="L2055" t="s">
        <v>209</v>
      </c>
      <c r="M2055" t="s">
        <v>199</v>
      </c>
      <c r="P2055" t="s">
        <v>28</v>
      </c>
      <c r="Q2055" t="s">
        <v>279</v>
      </c>
      <c r="R2055" t="s">
        <v>45</v>
      </c>
      <c r="W2055" s="33">
        <v>0</v>
      </c>
      <c r="Y2055" t="s">
        <v>340</v>
      </c>
      <c r="Z2055" t="s">
        <v>318</v>
      </c>
    </row>
    <row r="2056" spans="1:26" x14ac:dyDescent="0.25">
      <c r="A2056" t="s">
        <v>28</v>
      </c>
      <c r="B2056" t="s">
        <v>29</v>
      </c>
      <c r="C2056" s="32">
        <v>2021</v>
      </c>
      <c r="D2056" s="32">
        <v>5</v>
      </c>
      <c r="E2056" t="s">
        <v>41</v>
      </c>
      <c r="F2056" t="s">
        <v>316</v>
      </c>
      <c r="G2056" s="31">
        <v>44165</v>
      </c>
      <c r="H2056" s="31">
        <v>44172</v>
      </c>
      <c r="I2056" s="32">
        <v>539</v>
      </c>
      <c r="J2056" t="s">
        <v>189</v>
      </c>
      <c r="K2056" t="s">
        <v>190</v>
      </c>
      <c r="L2056" t="s">
        <v>208</v>
      </c>
      <c r="M2056" t="s">
        <v>199</v>
      </c>
      <c r="P2056" t="s">
        <v>28</v>
      </c>
      <c r="Q2056" t="s">
        <v>279</v>
      </c>
      <c r="R2056" t="s">
        <v>45</v>
      </c>
      <c r="W2056" s="33">
        <v>0</v>
      </c>
      <c r="Y2056" t="s">
        <v>340</v>
      </c>
      <c r="Z2056" t="s">
        <v>318</v>
      </c>
    </row>
    <row r="2057" spans="1:26" x14ac:dyDescent="0.25">
      <c r="A2057" t="s">
        <v>28</v>
      </c>
      <c r="B2057" t="s">
        <v>29</v>
      </c>
      <c r="C2057" s="32">
        <v>2021</v>
      </c>
      <c r="D2057" s="32">
        <v>5</v>
      </c>
      <c r="E2057" t="s">
        <v>41</v>
      </c>
      <c r="F2057" t="s">
        <v>316</v>
      </c>
      <c r="G2057" s="31">
        <v>44165</v>
      </c>
      <c r="H2057" s="31">
        <v>44172</v>
      </c>
      <c r="I2057" s="32">
        <v>541</v>
      </c>
      <c r="J2057" t="s">
        <v>32</v>
      </c>
      <c r="K2057" t="s">
        <v>166</v>
      </c>
      <c r="L2057" t="s">
        <v>198</v>
      </c>
      <c r="M2057" t="s">
        <v>199</v>
      </c>
      <c r="O2057" t="s">
        <v>195</v>
      </c>
      <c r="P2057" t="s">
        <v>28</v>
      </c>
      <c r="Q2057" t="s">
        <v>277</v>
      </c>
      <c r="R2057" t="s">
        <v>45</v>
      </c>
      <c r="W2057" s="33">
        <v>339.07</v>
      </c>
      <c r="Y2057" t="s">
        <v>340</v>
      </c>
      <c r="Z2057" t="s">
        <v>318</v>
      </c>
    </row>
    <row r="2058" spans="1:26" x14ac:dyDescent="0.25">
      <c r="A2058" t="s">
        <v>28</v>
      </c>
      <c r="B2058" t="s">
        <v>29</v>
      </c>
      <c r="C2058" s="32">
        <v>2021</v>
      </c>
      <c r="D2058" s="32">
        <v>5</v>
      </c>
      <c r="E2058" t="s">
        <v>41</v>
      </c>
      <c r="F2058" t="s">
        <v>316</v>
      </c>
      <c r="G2058" s="31">
        <v>44165</v>
      </c>
      <c r="H2058" s="31">
        <v>44172</v>
      </c>
      <c r="I2058" s="32">
        <v>542</v>
      </c>
      <c r="J2058" t="s">
        <v>32</v>
      </c>
      <c r="K2058" t="s">
        <v>166</v>
      </c>
      <c r="L2058" t="s">
        <v>206</v>
      </c>
      <c r="M2058" t="s">
        <v>199</v>
      </c>
      <c r="O2058" t="s">
        <v>195</v>
      </c>
      <c r="P2058" t="s">
        <v>28</v>
      </c>
      <c r="Q2058" t="s">
        <v>277</v>
      </c>
      <c r="R2058" t="s">
        <v>45</v>
      </c>
      <c r="W2058" s="33">
        <v>3.8</v>
      </c>
      <c r="Y2058" t="s">
        <v>340</v>
      </c>
      <c r="Z2058" t="s">
        <v>318</v>
      </c>
    </row>
    <row r="2059" spans="1:26" x14ac:dyDescent="0.25">
      <c r="A2059" t="s">
        <v>28</v>
      </c>
      <c r="B2059" t="s">
        <v>29</v>
      </c>
      <c r="C2059" s="32">
        <v>2021</v>
      </c>
      <c r="D2059" s="32">
        <v>5</v>
      </c>
      <c r="E2059" t="s">
        <v>41</v>
      </c>
      <c r="F2059" t="s">
        <v>316</v>
      </c>
      <c r="G2059" s="31">
        <v>44165</v>
      </c>
      <c r="H2059" s="31">
        <v>44172</v>
      </c>
      <c r="I2059" s="32">
        <v>543</v>
      </c>
      <c r="J2059" t="s">
        <v>32</v>
      </c>
      <c r="K2059" t="s">
        <v>166</v>
      </c>
      <c r="L2059" t="s">
        <v>203</v>
      </c>
      <c r="M2059" t="s">
        <v>199</v>
      </c>
      <c r="O2059" t="s">
        <v>195</v>
      </c>
      <c r="P2059" t="s">
        <v>28</v>
      </c>
      <c r="Q2059" t="s">
        <v>277</v>
      </c>
      <c r="R2059" t="s">
        <v>45</v>
      </c>
      <c r="W2059" s="33">
        <v>49.02</v>
      </c>
      <c r="Y2059" t="s">
        <v>340</v>
      </c>
      <c r="Z2059" t="s">
        <v>318</v>
      </c>
    </row>
    <row r="2060" spans="1:26" x14ac:dyDescent="0.25">
      <c r="A2060" t="s">
        <v>28</v>
      </c>
      <c r="B2060" t="s">
        <v>29</v>
      </c>
      <c r="C2060" s="32">
        <v>2021</v>
      </c>
      <c r="D2060" s="32">
        <v>5</v>
      </c>
      <c r="E2060" t="s">
        <v>41</v>
      </c>
      <c r="F2060" t="s">
        <v>316</v>
      </c>
      <c r="G2060" s="31">
        <v>44165</v>
      </c>
      <c r="H2060" s="31">
        <v>44172</v>
      </c>
      <c r="I2060" s="32">
        <v>544</v>
      </c>
      <c r="J2060" t="s">
        <v>32</v>
      </c>
      <c r="K2060" t="s">
        <v>166</v>
      </c>
      <c r="L2060" t="s">
        <v>172</v>
      </c>
      <c r="M2060" t="s">
        <v>199</v>
      </c>
      <c r="O2060" t="s">
        <v>195</v>
      </c>
      <c r="P2060" t="s">
        <v>28</v>
      </c>
      <c r="Q2060" t="s">
        <v>277</v>
      </c>
      <c r="R2060" t="s">
        <v>45</v>
      </c>
      <c r="W2060" s="33">
        <v>25.54</v>
      </c>
      <c r="Y2060" t="s">
        <v>340</v>
      </c>
      <c r="Z2060" t="s">
        <v>318</v>
      </c>
    </row>
    <row r="2061" spans="1:26" x14ac:dyDescent="0.25">
      <c r="A2061" t="s">
        <v>28</v>
      </c>
      <c r="B2061" t="s">
        <v>29</v>
      </c>
      <c r="C2061" s="32">
        <v>2021</v>
      </c>
      <c r="D2061" s="32">
        <v>5</v>
      </c>
      <c r="E2061" t="s">
        <v>41</v>
      </c>
      <c r="F2061" t="s">
        <v>316</v>
      </c>
      <c r="G2061" s="31">
        <v>44165</v>
      </c>
      <c r="H2061" s="31">
        <v>44172</v>
      </c>
      <c r="I2061" s="32">
        <v>545</v>
      </c>
      <c r="J2061" t="s">
        <v>32</v>
      </c>
      <c r="K2061" t="s">
        <v>166</v>
      </c>
      <c r="L2061" t="s">
        <v>204</v>
      </c>
      <c r="M2061" t="s">
        <v>199</v>
      </c>
      <c r="O2061" t="s">
        <v>195</v>
      </c>
      <c r="P2061" t="s">
        <v>28</v>
      </c>
      <c r="Q2061" t="s">
        <v>277</v>
      </c>
      <c r="R2061" t="s">
        <v>45</v>
      </c>
      <c r="W2061" s="33">
        <v>4.55</v>
      </c>
      <c r="Y2061" t="s">
        <v>340</v>
      </c>
      <c r="Z2061" t="s">
        <v>318</v>
      </c>
    </row>
    <row r="2062" spans="1:26" x14ac:dyDescent="0.25">
      <c r="A2062" t="s">
        <v>28</v>
      </c>
      <c r="B2062" t="s">
        <v>29</v>
      </c>
      <c r="C2062" s="32">
        <v>2021</v>
      </c>
      <c r="D2062" s="32">
        <v>5</v>
      </c>
      <c r="E2062" t="s">
        <v>41</v>
      </c>
      <c r="F2062" t="s">
        <v>316</v>
      </c>
      <c r="G2062" s="31">
        <v>44165</v>
      </c>
      <c r="H2062" s="31">
        <v>44172</v>
      </c>
      <c r="I2062" s="32">
        <v>546</v>
      </c>
      <c r="J2062" t="s">
        <v>32</v>
      </c>
      <c r="K2062" t="s">
        <v>166</v>
      </c>
      <c r="L2062" t="s">
        <v>205</v>
      </c>
      <c r="M2062" t="s">
        <v>199</v>
      </c>
      <c r="O2062" t="s">
        <v>195</v>
      </c>
      <c r="P2062" t="s">
        <v>28</v>
      </c>
      <c r="Q2062" t="s">
        <v>277</v>
      </c>
      <c r="R2062" t="s">
        <v>45</v>
      </c>
      <c r="W2062" s="33">
        <v>37.79</v>
      </c>
      <c r="Y2062" t="s">
        <v>340</v>
      </c>
      <c r="Z2062" t="s">
        <v>318</v>
      </c>
    </row>
    <row r="2063" spans="1:26" x14ac:dyDescent="0.25">
      <c r="A2063" t="s">
        <v>28</v>
      </c>
      <c r="B2063" t="s">
        <v>29</v>
      </c>
      <c r="C2063" s="32">
        <v>2021</v>
      </c>
      <c r="D2063" s="32">
        <v>5</v>
      </c>
      <c r="E2063" t="s">
        <v>41</v>
      </c>
      <c r="F2063" t="s">
        <v>316</v>
      </c>
      <c r="G2063" s="31">
        <v>44165</v>
      </c>
      <c r="H2063" s="31">
        <v>44172</v>
      </c>
      <c r="I2063" s="32">
        <v>547</v>
      </c>
      <c r="J2063" t="s">
        <v>32</v>
      </c>
      <c r="K2063" t="s">
        <v>166</v>
      </c>
      <c r="L2063" t="s">
        <v>207</v>
      </c>
      <c r="M2063" t="s">
        <v>199</v>
      </c>
      <c r="O2063" t="s">
        <v>195</v>
      </c>
      <c r="P2063" t="s">
        <v>28</v>
      </c>
      <c r="Q2063" t="s">
        <v>277</v>
      </c>
      <c r="R2063" t="s">
        <v>45</v>
      </c>
      <c r="W2063" s="33">
        <v>2.06</v>
      </c>
      <c r="Y2063" t="s">
        <v>340</v>
      </c>
      <c r="Z2063" t="s">
        <v>318</v>
      </c>
    </row>
    <row r="2064" spans="1:26" x14ac:dyDescent="0.25">
      <c r="A2064" t="s">
        <v>28</v>
      </c>
      <c r="B2064" t="s">
        <v>29</v>
      </c>
      <c r="C2064" s="32">
        <v>2021</v>
      </c>
      <c r="D2064" s="32">
        <v>5</v>
      </c>
      <c r="E2064" t="s">
        <v>41</v>
      </c>
      <c r="F2064" t="s">
        <v>316</v>
      </c>
      <c r="G2064" s="31">
        <v>44165</v>
      </c>
      <c r="H2064" s="31">
        <v>44172</v>
      </c>
      <c r="I2064" s="32">
        <v>548</v>
      </c>
      <c r="J2064" t="s">
        <v>32</v>
      </c>
      <c r="K2064" t="s">
        <v>166</v>
      </c>
      <c r="L2064" t="s">
        <v>209</v>
      </c>
      <c r="M2064" t="s">
        <v>199</v>
      </c>
      <c r="O2064" t="s">
        <v>195</v>
      </c>
      <c r="P2064" t="s">
        <v>28</v>
      </c>
      <c r="Q2064" t="s">
        <v>277</v>
      </c>
      <c r="R2064" t="s">
        <v>45</v>
      </c>
      <c r="W2064" s="33">
        <v>0</v>
      </c>
      <c r="Y2064" t="s">
        <v>340</v>
      </c>
      <c r="Z2064" t="s">
        <v>318</v>
      </c>
    </row>
    <row r="2065" spans="1:26" x14ac:dyDescent="0.25">
      <c r="A2065" t="s">
        <v>28</v>
      </c>
      <c r="B2065" t="s">
        <v>29</v>
      </c>
      <c r="C2065" s="32">
        <v>2021</v>
      </c>
      <c r="D2065" s="32">
        <v>5</v>
      </c>
      <c r="E2065" t="s">
        <v>41</v>
      </c>
      <c r="F2065" t="s">
        <v>316</v>
      </c>
      <c r="G2065" s="31">
        <v>44165</v>
      </c>
      <c r="H2065" s="31">
        <v>44172</v>
      </c>
      <c r="I2065" s="32">
        <v>549</v>
      </c>
      <c r="J2065" t="s">
        <v>32</v>
      </c>
      <c r="K2065" t="s">
        <v>166</v>
      </c>
      <c r="L2065" t="s">
        <v>208</v>
      </c>
      <c r="M2065" t="s">
        <v>199</v>
      </c>
      <c r="O2065" t="s">
        <v>195</v>
      </c>
      <c r="P2065" t="s">
        <v>28</v>
      </c>
      <c r="Q2065" t="s">
        <v>277</v>
      </c>
      <c r="R2065" t="s">
        <v>45</v>
      </c>
      <c r="W2065" s="33">
        <v>0</v>
      </c>
      <c r="Y2065" t="s">
        <v>340</v>
      </c>
      <c r="Z2065" t="s">
        <v>318</v>
      </c>
    </row>
    <row r="2066" spans="1:26" x14ac:dyDescent="0.25">
      <c r="A2066" t="s">
        <v>28</v>
      </c>
      <c r="B2066" t="s">
        <v>29</v>
      </c>
      <c r="C2066" s="32">
        <v>2021</v>
      </c>
      <c r="D2066" s="32">
        <v>5</v>
      </c>
      <c r="E2066" t="s">
        <v>41</v>
      </c>
      <c r="F2066" t="s">
        <v>316</v>
      </c>
      <c r="G2066" s="31">
        <v>44165</v>
      </c>
      <c r="H2066" s="31">
        <v>44172</v>
      </c>
      <c r="I2066" s="32">
        <v>551</v>
      </c>
      <c r="J2066" t="s">
        <v>189</v>
      </c>
      <c r="K2066" t="s">
        <v>166</v>
      </c>
      <c r="L2066" t="s">
        <v>198</v>
      </c>
      <c r="M2066" t="s">
        <v>227</v>
      </c>
      <c r="O2066" t="s">
        <v>195</v>
      </c>
      <c r="P2066" t="s">
        <v>28</v>
      </c>
      <c r="Q2066" t="s">
        <v>196</v>
      </c>
      <c r="R2066" t="s">
        <v>45</v>
      </c>
      <c r="W2066" s="33">
        <v>3793.13</v>
      </c>
      <c r="Y2066" t="s">
        <v>341</v>
      </c>
      <c r="Z2066" t="s">
        <v>318</v>
      </c>
    </row>
    <row r="2067" spans="1:26" x14ac:dyDescent="0.25">
      <c r="A2067" t="s">
        <v>28</v>
      </c>
      <c r="B2067" t="s">
        <v>29</v>
      </c>
      <c r="C2067" s="32">
        <v>2021</v>
      </c>
      <c r="D2067" s="32">
        <v>5</v>
      </c>
      <c r="E2067" t="s">
        <v>41</v>
      </c>
      <c r="F2067" t="s">
        <v>316</v>
      </c>
      <c r="G2067" s="31">
        <v>44165</v>
      </c>
      <c r="H2067" s="31">
        <v>44172</v>
      </c>
      <c r="I2067" s="32">
        <v>552</v>
      </c>
      <c r="J2067" t="s">
        <v>189</v>
      </c>
      <c r="K2067" t="s">
        <v>166</v>
      </c>
      <c r="L2067" t="s">
        <v>206</v>
      </c>
      <c r="M2067" t="s">
        <v>227</v>
      </c>
      <c r="O2067" t="s">
        <v>195</v>
      </c>
      <c r="P2067" t="s">
        <v>28</v>
      </c>
      <c r="Q2067" t="s">
        <v>196</v>
      </c>
      <c r="R2067" t="s">
        <v>45</v>
      </c>
      <c r="W2067" s="33">
        <v>42.48</v>
      </c>
      <c r="Y2067" t="s">
        <v>341</v>
      </c>
      <c r="Z2067" t="s">
        <v>318</v>
      </c>
    </row>
    <row r="2068" spans="1:26" x14ac:dyDescent="0.25">
      <c r="A2068" t="s">
        <v>28</v>
      </c>
      <c r="B2068" t="s">
        <v>29</v>
      </c>
      <c r="C2068" s="32">
        <v>2021</v>
      </c>
      <c r="D2068" s="32">
        <v>5</v>
      </c>
      <c r="E2068" t="s">
        <v>41</v>
      </c>
      <c r="F2068" t="s">
        <v>316</v>
      </c>
      <c r="G2068" s="31">
        <v>44165</v>
      </c>
      <c r="H2068" s="31">
        <v>44172</v>
      </c>
      <c r="I2068" s="32">
        <v>553</v>
      </c>
      <c r="J2068" t="s">
        <v>189</v>
      </c>
      <c r="K2068" t="s">
        <v>166</v>
      </c>
      <c r="L2068" t="s">
        <v>203</v>
      </c>
      <c r="M2068" t="s">
        <v>227</v>
      </c>
      <c r="O2068" t="s">
        <v>195</v>
      </c>
      <c r="P2068" t="s">
        <v>28</v>
      </c>
      <c r="Q2068" t="s">
        <v>196</v>
      </c>
      <c r="R2068" t="s">
        <v>45</v>
      </c>
      <c r="W2068" s="33">
        <v>548.49</v>
      </c>
      <c r="Y2068" t="s">
        <v>341</v>
      </c>
      <c r="Z2068" t="s">
        <v>318</v>
      </c>
    </row>
    <row r="2069" spans="1:26" x14ac:dyDescent="0.25">
      <c r="A2069" t="s">
        <v>28</v>
      </c>
      <c r="B2069" t="s">
        <v>29</v>
      </c>
      <c r="C2069" s="32">
        <v>2021</v>
      </c>
      <c r="D2069" s="32">
        <v>5</v>
      </c>
      <c r="E2069" t="s">
        <v>41</v>
      </c>
      <c r="F2069" t="s">
        <v>316</v>
      </c>
      <c r="G2069" s="31">
        <v>44165</v>
      </c>
      <c r="H2069" s="31">
        <v>44172</v>
      </c>
      <c r="I2069" s="32">
        <v>554</v>
      </c>
      <c r="J2069" t="s">
        <v>189</v>
      </c>
      <c r="K2069" t="s">
        <v>166</v>
      </c>
      <c r="L2069" t="s">
        <v>172</v>
      </c>
      <c r="M2069" t="s">
        <v>227</v>
      </c>
      <c r="O2069" t="s">
        <v>195</v>
      </c>
      <c r="P2069" t="s">
        <v>28</v>
      </c>
      <c r="Q2069" t="s">
        <v>196</v>
      </c>
      <c r="R2069" t="s">
        <v>45</v>
      </c>
      <c r="W2069" s="33">
        <v>276.27999999999997</v>
      </c>
      <c r="Y2069" t="s">
        <v>341</v>
      </c>
      <c r="Z2069" t="s">
        <v>318</v>
      </c>
    </row>
    <row r="2070" spans="1:26" x14ac:dyDescent="0.25">
      <c r="A2070" t="s">
        <v>28</v>
      </c>
      <c r="B2070" t="s">
        <v>29</v>
      </c>
      <c r="C2070" s="32">
        <v>2021</v>
      </c>
      <c r="D2070" s="32">
        <v>5</v>
      </c>
      <c r="E2070" t="s">
        <v>41</v>
      </c>
      <c r="F2070" t="s">
        <v>316</v>
      </c>
      <c r="G2070" s="31">
        <v>44165</v>
      </c>
      <c r="H2070" s="31">
        <v>44172</v>
      </c>
      <c r="I2070" s="32">
        <v>555</v>
      </c>
      <c r="J2070" t="s">
        <v>189</v>
      </c>
      <c r="K2070" t="s">
        <v>166</v>
      </c>
      <c r="L2070" t="s">
        <v>204</v>
      </c>
      <c r="M2070" t="s">
        <v>227</v>
      </c>
      <c r="O2070" t="s">
        <v>195</v>
      </c>
      <c r="P2070" t="s">
        <v>28</v>
      </c>
      <c r="Q2070" t="s">
        <v>196</v>
      </c>
      <c r="R2070" t="s">
        <v>45</v>
      </c>
      <c r="W2070" s="33">
        <v>50.83</v>
      </c>
      <c r="Y2070" t="s">
        <v>341</v>
      </c>
      <c r="Z2070" t="s">
        <v>318</v>
      </c>
    </row>
    <row r="2071" spans="1:26" x14ac:dyDescent="0.25">
      <c r="A2071" t="s">
        <v>28</v>
      </c>
      <c r="B2071" t="s">
        <v>29</v>
      </c>
      <c r="C2071" s="32">
        <v>2021</v>
      </c>
      <c r="D2071" s="32">
        <v>5</v>
      </c>
      <c r="E2071" t="s">
        <v>41</v>
      </c>
      <c r="F2071" t="s">
        <v>316</v>
      </c>
      <c r="G2071" s="31">
        <v>44165</v>
      </c>
      <c r="H2071" s="31">
        <v>44172</v>
      </c>
      <c r="I2071" s="32">
        <v>556</v>
      </c>
      <c r="J2071" t="s">
        <v>189</v>
      </c>
      <c r="K2071" t="s">
        <v>166</v>
      </c>
      <c r="L2071" t="s">
        <v>205</v>
      </c>
      <c r="M2071" t="s">
        <v>227</v>
      </c>
      <c r="O2071" t="s">
        <v>195</v>
      </c>
      <c r="P2071" t="s">
        <v>28</v>
      </c>
      <c r="Q2071" t="s">
        <v>196</v>
      </c>
      <c r="R2071" t="s">
        <v>45</v>
      </c>
      <c r="W2071" s="33">
        <v>901</v>
      </c>
      <c r="Y2071" t="s">
        <v>341</v>
      </c>
      <c r="Z2071" t="s">
        <v>318</v>
      </c>
    </row>
    <row r="2072" spans="1:26" x14ac:dyDescent="0.25">
      <c r="A2072" t="s">
        <v>28</v>
      </c>
      <c r="B2072" t="s">
        <v>29</v>
      </c>
      <c r="C2072" s="32">
        <v>2021</v>
      </c>
      <c r="D2072" s="32">
        <v>5</v>
      </c>
      <c r="E2072" t="s">
        <v>41</v>
      </c>
      <c r="F2072" t="s">
        <v>316</v>
      </c>
      <c r="G2072" s="31">
        <v>44165</v>
      </c>
      <c r="H2072" s="31">
        <v>44172</v>
      </c>
      <c r="I2072" s="32">
        <v>557</v>
      </c>
      <c r="J2072" t="s">
        <v>189</v>
      </c>
      <c r="K2072" t="s">
        <v>166</v>
      </c>
      <c r="L2072" t="s">
        <v>207</v>
      </c>
      <c r="M2072" t="s">
        <v>227</v>
      </c>
      <c r="O2072" t="s">
        <v>195</v>
      </c>
      <c r="P2072" t="s">
        <v>28</v>
      </c>
      <c r="Q2072" t="s">
        <v>196</v>
      </c>
      <c r="R2072" t="s">
        <v>45</v>
      </c>
      <c r="W2072" s="33">
        <v>23.14</v>
      </c>
      <c r="Y2072" t="s">
        <v>341</v>
      </c>
      <c r="Z2072" t="s">
        <v>318</v>
      </c>
    </row>
    <row r="2073" spans="1:26" x14ac:dyDescent="0.25">
      <c r="A2073" t="s">
        <v>28</v>
      </c>
      <c r="B2073" t="s">
        <v>29</v>
      </c>
      <c r="C2073" s="32">
        <v>2021</v>
      </c>
      <c r="D2073" s="32">
        <v>5</v>
      </c>
      <c r="E2073" t="s">
        <v>41</v>
      </c>
      <c r="F2073" t="s">
        <v>316</v>
      </c>
      <c r="G2073" s="31">
        <v>44165</v>
      </c>
      <c r="H2073" s="31">
        <v>44172</v>
      </c>
      <c r="I2073" s="32">
        <v>558</v>
      </c>
      <c r="J2073" t="s">
        <v>189</v>
      </c>
      <c r="K2073" t="s">
        <v>166</v>
      </c>
      <c r="L2073" t="s">
        <v>209</v>
      </c>
      <c r="M2073" t="s">
        <v>227</v>
      </c>
      <c r="O2073" t="s">
        <v>195</v>
      </c>
      <c r="P2073" t="s">
        <v>28</v>
      </c>
      <c r="Q2073" t="s">
        <v>196</v>
      </c>
      <c r="R2073" t="s">
        <v>45</v>
      </c>
      <c r="W2073" s="33">
        <v>10</v>
      </c>
      <c r="Y2073" t="s">
        <v>341</v>
      </c>
      <c r="Z2073" t="s">
        <v>318</v>
      </c>
    </row>
    <row r="2074" spans="1:26" x14ac:dyDescent="0.25">
      <c r="A2074" t="s">
        <v>28</v>
      </c>
      <c r="B2074" t="s">
        <v>29</v>
      </c>
      <c r="C2074" s="32">
        <v>2021</v>
      </c>
      <c r="D2074" s="32">
        <v>5</v>
      </c>
      <c r="E2074" t="s">
        <v>41</v>
      </c>
      <c r="F2074" t="s">
        <v>316</v>
      </c>
      <c r="G2074" s="31">
        <v>44165</v>
      </c>
      <c r="H2074" s="31">
        <v>44172</v>
      </c>
      <c r="I2074" s="32">
        <v>559</v>
      </c>
      <c r="J2074" t="s">
        <v>189</v>
      </c>
      <c r="K2074" t="s">
        <v>166</v>
      </c>
      <c r="L2074" t="s">
        <v>208</v>
      </c>
      <c r="M2074" t="s">
        <v>227</v>
      </c>
      <c r="O2074" t="s">
        <v>195</v>
      </c>
      <c r="P2074" t="s">
        <v>28</v>
      </c>
      <c r="Q2074" t="s">
        <v>196</v>
      </c>
      <c r="R2074" t="s">
        <v>45</v>
      </c>
      <c r="W2074" s="33">
        <v>0</v>
      </c>
      <c r="Y2074" t="s">
        <v>341</v>
      </c>
      <c r="Z2074" t="s">
        <v>318</v>
      </c>
    </row>
    <row r="2075" spans="1:26" x14ac:dyDescent="0.25">
      <c r="A2075" t="s">
        <v>28</v>
      </c>
      <c r="B2075" t="s">
        <v>29</v>
      </c>
      <c r="C2075" s="32">
        <v>2021</v>
      </c>
      <c r="D2075" s="32">
        <v>5</v>
      </c>
      <c r="E2075" t="s">
        <v>41</v>
      </c>
      <c r="F2075" t="s">
        <v>316</v>
      </c>
      <c r="G2075" s="31">
        <v>44165</v>
      </c>
      <c r="H2075" s="31">
        <v>44172</v>
      </c>
      <c r="I2075" s="32">
        <v>561</v>
      </c>
      <c r="J2075" t="s">
        <v>32</v>
      </c>
      <c r="K2075" t="s">
        <v>166</v>
      </c>
      <c r="L2075" t="s">
        <v>198</v>
      </c>
      <c r="M2075" t="s">
        <v>191</v>
      </c>
      <c r="O2075" t="s">
        <v>195</v>
      </c>
      <c r="P2075" t="s">
        <v>28</v>
      </c>
      <c r="Q2075" t="s">
        <v>287</v>
      </c>
      <c r="R2075" t="s">
        <v>45</v>
      </c>
      <c r="W2075" s="33">
        <v>2112.96</v>
      </c>
      <c r="Y2075" t="s">
        <v>342</v>
      </c>
      <c r="Z2075" t="s">
        <v>318</v>
      </c>
    </row>
    <row r="2076" spans="1:26" x14ac:dyDescent="0.25">
      <c r="A2076" t="s">
        <v>28</v>
      </c>
      <c r="B2076" t="s">
        <v>29</v>
      </c>
      <c r="C2076" s="32">
        <v>2021</v>
      </c>
      <c r="D2076" s="32">
        <v>5</v>
      </c>
      <c r="E2076" t="s">
        <v>41</v>
      </c>
      <c r="F2076" t="s">
        <v>316</v>
      </c>
      <c r="G2076" s="31">
        <v>44165</v>
      </c>
      <c r="H2076" s="31">
        <v>44172</v>
      </c>
      <c r="I2076" s="32">
        <v>562</v>
      </c>
      <c r="J2076" t="s">
        <v>32</v>
      </c>
      <c r="K2076" t="s">
        <v>166</v>
      </c>
      <c r="L2076" t="s">
        <v>206</v>
      </c>
      <c r="M2076" t="s">
        <v>191</v>
      </c>
      <c r="O2076" t="s">
        <v>195</v>
      </c>
      <c r="P2076" t="s">
        <v>28</v>
      </c>
      <c r="Q2076" t="s">
        <v>287</v>
      </c>
      <c r="R2076" t="s">
        <v>45</v>
      </c>
      <c r="W2076" s="33">
        <v>23.66</v>
      </c>
      <c r="Y2076" t="s">
        <v>342</v>
      </c>
      <c r="Z2076" t="s">
        <v>318</v>
      </c>
    </row>
    <row r="2077" spans="1:26" x14ac:dyDescent="0.25">
      <c r="A2077" t="s">
        <v>28</v>
      </c>
      <c r="B2077" t="s">
        <v>29</v>
      </c>
      <c r="C2077" s="32">
        <v>2021</v>
      </c>
      <c r="D2077" s="32">
        <v>5</v>
      </c>
      <c r="E2077" t="s">
        <v>41</v>
      </c>
      <c r="F2077" t="s">
        <v>316</v>
      </c>
      <c r="G2077" s="31">
        <v>44165</v>
      </c>
      <c r="H2077" s="31">
        <v>44172</v>
      </c>
      <c r="I2077" s="32">
        <v>563</v>
      </c>
      <c r="J2077" t="s">
        <v>32</v>
      </c>
      <c r="K2077" t="s">
        <v>166</v>
      </c>
      <c r="L2077" t="s">
        <v>203</v>
      </c>
      <c r="M2077" t="s">
        <v>191</v>
      </c>
      <c r="O2077" t="s">
        <v>195</v>
      </c>
      <c r="P2077" t="s">
        <v>28</v>
      </c>
      <c r="Q2077" t="s">
        <v>287</v>
      </c>
      <c r="R2077" t="s">
        <v>45</v>
      </c>
      <c r="W2077" s="33">
        <v>305.52999999999997</v>
      </c>
      <c r="Y2077" t="s">
        <v>342</v>
      </c>
      <c r="Z2077" t="s">
        <v>318</v>
      </c>
    </row>
    <row r="2078" spans="1:26" x14ac:dyDescent="0.25">
      <c r="A2078" t="s">
        <v>28</v>
      </c>
      <c r="B2078" t="s">
        <v>29</v>
      </c>
      <c r="C2078" s="32">
        <v>2021</v>
      </c>
      <c r="D2078" s="32">
        <v>5</v>
      </c>
      <c r="E2078" t="s">
        <v>41</v>
      </c>
      <c r="F2078" t="s">
        <v>316</v>
      </c>
      <c r="G2078" s="31">
        <v>44165</v>
      </c>
      <c r="H2078" s="31">
        <v>44172</v>
      </c>
      <c r="I2078" s="32">
        <v>564</v>
      </c>
      <c r="J2078" t="s">
        <v>32</v>
      </c>
      <c r="K2078" t="s">
        <v>166</v>
      </c>
      <c r="L2078" t="s">
        <v>172</v>
      </c>
      <c r="M2078" t="s">
        <v>191</v>
      </c>
      <c r="O2078" t="s">
        <v>195</v>
      </c>
      <c r="P2078" t="s">
        <v>28</v>
      </c>
      <c r="Q2078" t="s">
        <v>287</v>
      </c>
      <c r="R2078" t="s">
        <v>45</v>
      </c>
      <c r="W2078" s="33">
        <v>150.21</v>
      </c>
      <c r="Y2078" t="s">
        <v>342</v>
      </c>
      <c r="Z2078" t="s">
        <v>318</v>
      </c>
    </row>
    <row r="2079" spans="1:26" x14ac:dyDescent="0.25">
      <c r="A2079" t="s">
        <v>28</v>
      </c>
      <c r="B2079" t="s">
        <v>29</v>
      </c>
      <c r="C2079" s="32">
        <v>2021</v>
      </c>
      <c r="D2079" s="32">
        <v>5</v>
      </c>
      <c r="E2079" t="s">
        <v>41</v>
      </c>
      <c r="F2079" t="s">
        <v>316</v>
      </c>
      <c r="G2079" s="31">
        <v>44165</v>
      </c>
      <c r="H2079" s="31">
        <v>44172</v>
      </c>
      <c r="I2079" s="32">
        <v>565</v>
      </c>
      <c r="J2079" t="s">
        <v>32</v>
      </c>
      <c r="K2079" t="s">
        <v>166</v>
      </c>
      <c r="L2079" t="s">
        <v>204</v>
      </c>
      <c r="M2079" t="s">
        <v>191</v>
      </c>
      <c r="O2079" t="s">
        <v>195</v>
      </c>
      <c r="P2079" t="s">
        <v>28</v>
      </c>
      <c r="Q2079" t="s">
        <v>287</v>
      </c>
      <c r="R2079" t="s">
        <v>45</v>
      </c>
      <c r="W2079" s="33">
        <v>28.32</v>
      </c>
      <c r="Y2079" t="s">
        <v>342</v>
      </c>
      <c r="Z2079" t="s">
        <v>318</v>
      </c>
    </row>
    <row r="2080" spans="1:26" x14ac:dyDescent="0.25">
      <c r="A2080" t="s">
        <v>28</v>
      </c>
      <c r="B2080" t="s">
        <v>29</v>
      </c>
      <c r="C2080" s="32">
        <v>2021</v>
      </c>
      <c r="D2080" s="32">
        <v>5</v>
      </c>
      <c r="E2080" t="s">
        <v>41</v>
      </c>
      <c r="F2080" t="s">
        <v>316</v>
      </c>
      <c r="G2080" s="31">
        <v>44165</v>
      </c>
      <c r="H2080" s="31">
        <v>44172</v>
      </c>
      <c r="I2080" s="32">
        <v>566</v>
      </c>
      <c r="J2080" t="s">
        <v>32</v>
      </c>
      <c r="K2080" t="s">
        <v>166</v>
      </c>
      <c r="L2080" t="s">
        <v>205</v>
      </c>
      <c r="M2080" t="s">
        <v>191</v>
      </c>
      <c r="O2080" t="s">
        <v>195</v>
      </c>
      <c r="P2080" t="s">
        <v>28</v>
      </c>
      <c r="Q2080" t="s">
        <v>287</v>
      </c>
      <c r="R2080" t="s">
        <v>45</v>
      </c>
      <c r="W2080" s="33">
        <v>417.86</v>
      </c>
      <c r="Y2080" t="s">
        <v>342</v>
      </c>
      <c r="Z2080" t="s">
        <v>318</v>
      </c>
    </row>
    <row r="2081" spans="1:26" x14ac:dyDescent="0.25">
      <c r="A2081" t="s">
        <v>28</v>
      </c>
      <c r="B2081" t="s">
        <v>29</v>
      </c>
      <c r="C2081" s="32">
        <v>2021</v>
      </c>
      <c r="D2081" s="32">
        <v>5</v>
      </c>
      <c r="E2081" t="s">
        <v>41</v>
      </c>
      <c r="F2081" t="s">
        <v>316</v>
      </c>
      <c r="G2081" s="31">
        <v>44165</v>
      </c>
      <c r="H2081" s="31">
        <v>44172</v>
      </c>
      <c r="I2081" s="32">
        <v>567</v>
      </c>
      <c r="J2081" t="s">
        <v>32</v>
      </c>
      <c r="K2081" t="s">
        <v>166</v>
      </c>
      <c r="L2081" t="s">
        <v>207</v>
      </c>
      <c r="M2081" t="s">
        <v>191</v>
      </c>
      <c r="O2081" t="s">
        <v>195</v>
      </c>
      <c r="P2081" t="s">
        <v>28</v>
      </c>
      <c r="Q2081" t="s">
        <v>287</v>
      </c>
      <c r="R2081" t="s">
        <v>45</v>
      </c>
      <c r="W2081" s="33">
        <v>12.89</v>
      </c>
      <c r="Y2081" t="s">
        <v>342</v>
      </c>
      <c r="Z2081" t="s">
        <v>318</v>
      </c>
    </row>
    <row r="2082" spans="1:26" x14ac:dyDescent="0.25">
      <c r="A2082" t="s">
        <v>28</v>
      </c>
      <c r="B2082" t="s">
        <v>29</v>
      </c>
      <c r="C2082" s="32">
        <v>2021</v>
      </c>
      <c r="D2082" s="32">
        <v>5</v>
      </c>
      <c r="E2082" t="s">
        <v>41</v>
      </c>
      <c r="F2082" t="s">
        <v>316</v>
      </c>
      <c r="G2082" s="31">
        <v>44165</v>
      </c>
      <c r="H2082" s="31">
        <v>44172</v>
      </c>
      <c r="I2082" s="32">
        <v>568</v>
      </c>
      <c r="J2082" t="s">
        <v>32</v>
      </c>
      <c r="K2082" t="s">
        <v>166</v>
      </c>
      <c r="L2082" t="s">
        <v>209</v>
      </c>
      <c r="M2082" t="s">
        <v>191</v>
      </c>
      <c r="O2082" t="s">
        <v>195</v>
      </c>
      <c r="P2082" t="s">
        <v>28</v>
      </c>
      <c r="Q2082" t="s">
        <v>287</v>
      </c>
      <c r="R2082" t="s">
        <v>45</v>
      </c>
      <c r="W2082" s="33">
        <v>0</v>
      </c>
      <c r="Y2082" t="s">
        <v>342</v>
      </c>
      <c r="Z2082" t="s">
        <v>318</v>
      </c>
    </row>
    <row r="2083" spans="1:26" x14ac:dyDescent="0.25">
      <c r="A2083" t="s">
        <v>28</v>
      </c>
      <c r="B2083" t="s">
        <v>29</v>
      </c>
      <c r="C2083" s="32">
        <v>2021</v>
      </c>
      <c r="D2083" s="32">
        <v>5</v>
      </c>
      <c r="E2083" t="s">
        <v>41</v>
      </c>
      <c r="F2083" t="s">
        <v>316</v>
      </c>
      <c r="G2083" s="31">
        <v>44165</v>
      </c>
      <c r="H2083" s="31">
        <v>44172</v>
      </c>
      <c r="I2083" s="32">
        <v>569</v>
      </c>
      <c r="J2083" t="s">
        <v>32</v>
      </c>
      <c r="K2083" t="s">
        <v>166</v>
      </c>
      <c r="L2083" t="s">
        <v>208</v>
      </c>
      <c r="M2083" t="s">
        <v>191</v>
      </c>
      <c r="O2083" t="s">
        <v>195</v>
      </c>
      <c r="P2083" t="s">
        <v>28</v>
      </c>
      <c r="Q2083" t="s">
        <v>287</v>
      </c>
      <c r="R2083" t="s">
        <v>45</v>
      </c>
      <c r="W2083" s="33">
        <v>0</v>
      </c>
      <c r="Y2083" t="s">
        <v>342</v>
      </c>
      <c r="Z2083" t="s">
        <v>318</v>
      </c>
    </row>
    <row r="2084" spans="1:26" x14ac:dyDescent="0.25">
      <c r="A2084" t="s">
        <v>28</v>
      </c>
      <c r="B2084" t="s">
        <v>29</v>
      </c>
      <c r="C2084" s="32">
        <v>2021</v>
      </c>
      <c r="D2084" s="32">
        <v>5</v>
      </c>
      <c r="E2084" t="s">
        <v>41</v>
      </c>
      <c r="F2084" t="s">
        <v>316</v>
      </c>
      <c r="G2084" s="31">
        <v>44165</v>
      </c>
      <c r="H2084" s="31">
        <v>44172</v>
      </c>
      <c r="I2084" s="32">
        <v>571</v>
      </c>
      <c r="J2084" t="s">
        <v>189</v>
      </c>
      <c r="K2084" t="s">
        <v>166</v>
      </c>
      <c r="L2084" t="s">
        <v>198</v>
      </c>
      <c r="M2084" t="s">
        <v>191</v>
      </c>
      <c r="O2084" t="s">
        <v>289</v>
      </c>
      <c r="P2084" t="s">
        <v>28</v>
      </c>
      <c r="Q2084" t="s">
        <v>248</v>
      </c>
      <c r="R2084" t="s">
        <v>45</v>
      </c>
      <c r="W2084" s="33">
        <v>994.33</v>
      </c>
      <c r="Y2084" t="s">
        <v>342</v>
      </c>
      <c r="Z2084" t="s">
        <v>318</v>
      </c>
    </row>
    <row r="2085" spans="1:26" x14ac:dyDescent="0.25">
      <c r="A2085" t="s">
        <v>28</v>
      </c>
      <c r="B2085" t="s">
        <v>29</v>
      </c>
      <c r="C2085" s="32">
        <v>2021</v>
      </c>
      <c r="D2085" s="32">
        <v>5</v>
      </c>
      <c r="E2085" t="s">
        <v>41</v>
      </c>
      <c r="F2085" t="s">
        <v>316</v>
      </c>
      <c r="G2085" s="31">
        <v>44165</v>
      </c>
      <c r="H2085" s="31">
        <v>44172</v>
      </c>
      <c r="I2085" s="32">
        <v>572</v>
      </c>
      <c r="J2085" t="s">
        <v>189</v>
      </c>
      <c r="K2085" t="s">
        <v>166</v>
      </c>
      <c r="L2085" t="s">
        <v>206</v>
      </c>
      <c r="M2085" t="s">
        <v>191</v>
      </c>
      <c r="O2085" t="s">
        <v>289</v>
      </c>
      <c r="P2085" t="s">
        <v>28</v>
      </c>
      <c r="Q2085" t="s">
        <v>248</v>
      </c>
      <c r="R2085" t="s">
        <v>45</v>
      </c>
      <c r="W2085" s="33">
        <v>11.14</v>
      </c>
      <c r="Y2085" t="s">
        <v>342</v>
      </c>
      <c r="Z2085" t="s">
        <v>318</v>
      </c>
    </row>
    <row r="2086" spans="1:26" x14ac:dyDescent="0.25">
      <c r="A2086" t="s">
        <v>28</v>
      </c>
      <c r="B2086" t="s">
        <v>29</v>
      </c>
      <c r="C2086" s="32">
        <v>2021</v>
      </c>
      <c r="D2086" s="32">
        <v>5</v>
      </c>
      <c r="E2086" t="s">
        <v>41</v>
      </c>
      <c r="F2086" t="s">
        <v>316</v>
      </c>
      <c r="G2086" s="31">
        <v>44165</v>
      </c>
      <c r="H2086" s="31">
        <v>44172</v>
      </c>
      <c r="I2086" s="32">
        <v>573</v>
      </c>
      <c r="J2086" t="s">
        <v>189</v>
      </c>
      <c r="K2086" t="s">
        <v>166</v>
      </c>
      <c r="L2086" t="s">
        <v>203</v>
      </c>
      <c r="M2086" t="s">
        <v>191</v>
      </c>
      <c r="O2086" t="s">
        <v>289</v>
      </c>
      <c r="P2086" t="s">
        <v>28</v>
      </c>
      <c r="Q2086" t="s">
        <v>248</v>
      </c>
      <c r="R2086" t="s">
        <v>45</v>
      </c>
      <c r="W2086" s="33">
        <v>143.78</v>
      </c>
      <c r="Y2086" t="s">
        <v>342</v>
      </c>
      <c r="Z2086" t="s">
        <v>318</v>
      </c>
    </row>
    <row r="2087" spans="1:26" x14ac:dyDescent="0.25">
      <c r="A2087" t="s">
        <v>28</v>
      </c>
      <c r="B2087" t="s">
        <v>29</v>
      </c>
      <c r="C2087" s="32">
        <v>2021</v>
      </c>
      <c r="D2087" s="32">
        <v>5</v>
      </c>
      <c r="E2087" t="s">
        <v>41</v>
      </c>
      <c r="F2087" t="s">
        <v>316</v>
      </c>
      <c r="G2087" s="31">
        <v>44165</v>
      </c>
      <c r="H2087" s="31">
        <v>44172</v>
      </c>
      <c r="I2087" s="32">
        <v>574</v>
      </c>
      <c r="J2087" t="s">
        <v>189</v>
      </c>
      <c r="K2087" t="s">
        <v>166</v>
      </c>
      <c r="L2087" t="s">
        <v>172</v>
      </c>
      <c r="M2087" t="s">
        <v>191</v>
      </c>
      <c r="O2087" t="s">
        <v>289</v>
      </c>
      <c r="P2087" t="s">
        <v>28</v>
      </c>
      <c r="Q2087" t="s">
        <v>248</v>
      </c>
      <c r="R2087" t="s">
        <v>45</v>
      </c>
      <c r="W2087" s="33">
        <v>70.69</v>
      </c>
      <c r="Y2087" t="s">
        <v>342</v>
      </c>
      <c r="Z2087" t="s">
        <v>318</v>
      </c>
    </row>
    <row r="2088" spans="1:26" x14ac:dyDescent="0.25">
      <c r="A2088" t="s">
        <v>28</v>
      </c>
      <c r="B2088" t="s">
        <v>29</v>
      </c>
      <c r="C2088" s="32">
        <v>2021</v>
      </c>
      <c r="D2088" s="32">
        <v>5</v>
      </c>
      <c r="E2088" t="s">
        <v>41</v>
      </c>
      <c r="F2088" t="s">
        <v>316</v>
      </c>
      <c r="G2088" s="31">
        <v>44165</v>
      </c>
      <c r="H2088" s="31">
        <v>44172</v>
      </c>
      <c r="I2088" s="32">
        <v>575</v>
      </c>
      <c r="J2088" t="s">
        <v>189</v>
      </c>
      <c r="K2088" t="s">
        <v>166</v>
      </c>
      <c r="L2088" t="s">
        <v>204</v>
      </c>
      <c r="M2088" t="s">
        <v>191</v>
      </c>
      <c r="O2088" t="s">
        <v>289</v>
      </c>
      <c r="P2088" t="s">
        <v>28</v>
      </c>
      <c r="Q2088" t="s">
        <v>248</v>
      </c>
      <c r="R2088" t="s">
        <v>45</v>
      </c>
      <c r="W2088" s="33">
        <v>13.32</v>
      </c>
      <c r="Y2088" t="s">
        <v>342</v>
      </c>
      <c r="Z2088" t="s">
        <v>318</v>
      </c>
    </row>
    <row r="2089" spans="1:26" x14ac:dyDescent="0.25">
      <c r="A2089" t="s">
        <v>28</v>
      </c>
      <c r="B2089" t="s">
        <v>29</v>
      </c>
      <c r="C2089" s="32">
        <v>2021</v>
      </c>
      <c r="D2089" s="32">
        <v>5</v>
      </c>
      <c r="E2089" t="s">
        <v>41</v>
      </c>
      <c r="F2089" t="s">
        <v>316</v>
      </c>
      <c r="G2089" s="31">
        <v>44165</v>
      </c>
      <c r="H2089" s="31">
        <v>44172</v>
      </c>
      <c r="I2089" s="32">
        <v>576</v>
      </c>
      <c r="J2089" t="s">
        <v>189</v>
      </c>
      <c r="K2089" t="s">
        <v>166</v>
      </c>
      <c r="L2089" t="s">
        <v>205</v>
      </c>
      <c r="M2089" t="s">
        <v>191</v>
      </c>
      <c r="O2089" t="s">
        <v>289</v>
      </c>
      <c r="P2089" t="s">
        <v>28</v>
      </c>
      <c r="Q2089" t="s">
        <v>248</v>
      </c>
      <c r="R2089" t="s">
        <v>45</v>
      </c>
      <c r="W2089" s="33">
        <v>196.64</v>
      </c>
      <c r="Y2089" t="s">
        <v>342</v>
      </c>
      <c r="Z2089" t="s">
        <v>318</v>
      </c>
    </row>
    <row r="2090" spans="1:26" x14ac:dyDescent="0.25">
      <c r="A2090" t="s">
        <v>28</v>
      </c>
      <c r="B2090" t="s">
        <v>29</v>
      </c>
      <c r="C2090" s="32">
        <v>2021</v>
      </c>
      <c r="D2090" s="32">
        <v>5</v>
      </c>
      <c r="E2090" t="s">
        <v>41</v>
      </c>
      <c r="F2090" t="s">
        <v>316</v>
      </c>
      <c r="G2090" s="31">
        <v>44165</v>
      </c>
      <c r="H2090" s="31">
        <v>44172</v>
      </c>
      <c r="I2090" s="32">
        <v>577</v>
      </c>
      <c r="J2090" t="s">
        <v>189</v>
      </c>
      <c r="K2090" t="s">
        <v>166</v>
      </c>
      <c r="L2090" t="s">
        <v>207</v>
      </c>
      <c r="M2090" t="s">
        <v>191</v>
      </c>
      <c r="O2090" t="s">
        <v>289</v>
      </c>
      <c r="P2090" t="s">
        <v>28</v>
      </c>
      <c r="Q2090" t="s">
        <v>248</v>
      </c>
      <c r="R2090" t="s">
        <v>45</v>
      </c>
      <c r="W2090" s="33">
        <v>6.06</v>
      </c>
      <c r="Y2090" t="s">
        <v>342</v>
      </c>
      <c r="Z2090" t="s">
        <v>318</v>
      </c>
    </row>
    <row r="2091" spans="1:26" x14ac:dyDescent="0.25">
      <c r="A2091" t="s">
        <v>28</v>
      </c>
      <c r="B2091" t="s">
        <v>29</v>
      </c>
      <c r="C2091" s="32">
        <v>2021</v>
      </c>
      <c r="D2091" s="32">
        <v>5</v>
      </c>
      <c r="E2091" t="s">
        <v>41</v>
      </c>
      <c r="F2091" t="s">
        <v>316</v>
      </c>
      <c r="G2091" s="31">
        <v>44165</v>
      </c>
      <c r="H2091" s="31">
        <v>44172</v>
      </c>
      <c r="I2091" s="32">
        <v>578</v>
      </c>
      <c r="J2091" t="s">
        <v>189</v>
      </c>
      <c r="K2091" t="s">
        <v>166</v>
      </c>
      <c r="L2091" t="s">
        <v>209</v>
      </c>
      <c r="M2091" t="s">
        <v>191</v>
      </c>
      <c r="O2091" t="s">
        <v>289</v>
      </c>
      <c r="P2091" t="s">
        <v>28</v>
      </c>
      <c r="Q2091" t="s">
        <v>248</v>
      </c>
      <c r="R2091" t="s">
        <v>45</v>
      </c>
      <c r="W2091" s="33">
        <v>0</v>
      </c>
      <c r="Y2091" t="s">
        <v>342</v>
      </c>
      <c r="Z2091" t="s">
        <v>318</v>
      </c>
    </row>
    <row r="2092" spans="1:26" x14ac:dyDescent="0.25">
      <c r="A2092" t="s">
        <v>28</v>
      </c>
      <c r="B2092" t="s">
        <v>29</v>
      </c>
      <c r="C2092" s="32">
        <v>2021</v>
      </c>
      <c r="D2092" s="32">
        <v>5</v>
      </c>
      <c r="E2092" t="s">
        <v>41</v>
      </c>
      <c r="F2092" t="s">
        <v>316</v>
      </c>
      <c r="G2092" s="31">
        <v>44165</v>
      </c>
      <c r="H2092" s="31">
        <v>44172</v>
      </c>
      <c r="I2092" s="32">
        <v>579</v>
      </c>
      <c r="J2092" t="s">
        <v>189</v>
      </c>
      <c r="K2092" t="s">
        <v>166</v>
      </c>
      <c r="L2092" t="s">
        <v>208</v>
      </c>
      <c r="M2092" t="s">
        <v>191</v>
      </c>
      <c r="O2092" t="s">
        <v>289</v>
      </c>
      <c r="P2092" t="s">
        <v>28</v>
      </c>
      <c r="Q2092" t="s">
        <v>248</v>
      </c>
      <c r="R2092" t="s">
        <v>45</v>
      </c>
      <c r="W2092" s="33">
        <v>0</v>
      </c>
      <c r="Y2092" t="s">
        <v>342</v>
      </c>
      <c r="Z2092" t="s">
        <v>318</v>
      </c>
    </row>
    <row r="2093" spans="1:26" x14ac:dyDescent="0.25">
      <c r="A2093" t="s">
        <v>28</v>
      </c>
      <c r="B2093" t="s">
        <v>29</v>
      </c>
      <c r="C2093" s="32">
        <v>2021</v>
      </c>
      <c r="D2093" s="32">
        <v>5</v>
      </c>
      <c r="E2093" t="s">
        <v>41</v>
      </c>
      <c r="F2093" t="s">
        <v>316</v>
      </c>
      <c r="G2093" s="31">
        <v>44165</v>
      </c>
      <c r="H2093" s="31">
        <v>44172</v>
      </c>
      <c r="I2093" s="32">
        <v>581</v>
      </c>
      <c r="J2093" t="s">
        <v>189</v>
      </c>
      <c r="K2093" t="s">
        <v>166</v>
      </c>
      <c r="L2093" t="s">
        <v>198</v>
      </c>
      <c r="M2093" t="s">
        <v>194</v>
      </c>
      <c r="O2093" t="s">
        <v>195</v>
      </c>
      <c r="P2093" t="s">
        <v>28</v>
      </c>
      <c r="Q2093" t="s">
        <v>196</v>
      </c>
      <c r="R2093" t="s">
        <v>45</v>
      </c>
      <c r="W2093" s="33">
        <v>841.2</v>
      </c>
      <c r="Y2093" t="s">
        <v>343</v>
      </c>
      <c r="Z2093" t="s">
        <v>318</v>
      </c>
    </row>
    <row r="2094" spans="1:26" x14ac:dyDescent="0.25">
      <c r="A2094" t="s">
        <v>28</v>
      </c>
      <c r="B2094" t="s">
        <v>29</v>
      </c>
      <c r="C2094" s="32">
        <v>2021</v>
      </c>
      <c r="D2094" s="32">
        <v>5</v>
      </c>
      <c r="E2094" t="s">
        <v>41</v>
      </c>
      <c r="F2094" t="s">
        <v>316</v>
      </c>
      <c r="G2094" s="31">
        <v>44165</v>
      </c>
      <c r="H2094" s="31">
        <v>44172</v>
      </c>
      <c r="I2094" s="32">
        <v>582</v>
      </c>
      <c r="J2094" t="s">
        <v>189</v>
      </c>
      <c r="K2094" t="s">
        <v>166</v>
      </c>
      <c r="L2094" t="s">
        <v>206</v>
      </c>
      <c r="M2094" t="s">
        <v>194</v>
      </c>
      <c r="O2094" t="s">
        <v>195</v>
      </c>
      <c r="P2094" t="s">
        <v>28</v>
      </c>
      <c r="Q2094" t="s">
        <v>196</v>
      </c>
      <c r="R2094" t="s">
        <v>45</v>
      </c>
      <c r="W2094" s="33">
        <v>9.42</v>
      </c>
      <c r="Y2094" t="s">
        <v>343</v>
      </c>
      <c r="Z2094" t="s">
        <v>318</v>
      </c>
    </row>
    <row r="2095" spans="1:26" x14ac:dyDescent="0.25">
      <c r="A2095" t="s">
        <v>28</v>
      </c>
      <c r="B2095" t="s">
        <v>29</v>
      </c>
      <c r="C2095" s="32">
        <v>2021</v>
      </c>
      <c r="D2095" s="32">
        <v>5</v>
      </c>
      <c r="E2095" t="s">
        <v>41</v>
      </c>
      <c r="F2095" t="s">
        <v>316</v>
      </c>
      <c r="G2095" s="31">
        <v>44165</v>
      </c>
      <c r="H2095" s="31">
        <v>44172</v>
      </c>
      <c r="I2095" s="32">
        <v>583</v>
      </c>
      <c r="J2095" t="s">
        <v>189</v>
      </c>
      <c r="K2095" t="s">
        <v>166</v>
      </c>
      <c r="L2095" t="s">
        <v>203</v>
      </c>
      <c r="M2095" t="s">
        <v>194</v>
      </c>
      <c r="O2095" t="s">
        <v>195</v>
      </c>
      <c r="P2095" t="s">
        <v>28</v>
      </c>
      <c r="Q2095" t="s">
        <v>196</v>
      </c>
      <c r="R2095" t="s">
        <v>45</v>
      </c>
      <c r="W2095" s="33">
        <v>121.64</v>
      </c>
      <c r="Y2095" t="s">
        <v>343</v>
      </c>
      <c r="Z2095" t="s">
        <v>318</v>
      </c>
    </row>
    <row r="2096" spans="1:26" x14ac:dyDescent="0.25">
      <c r="A2096" t="s">
        <v>28</v>
      </c>
      <c r="B2096" t="s">
        <v>29</v>
      </c>
      <c r="C2096" s="32">
        <v>2021</v>
      </c>
      <c r="D2096" s="32">
        <v>5</v>
      </c>
      <c r="E2096" t="s">
        <v>41</v>
      </c>
      <c r="F2096" t="s">
        <v>316</v>
      </c>
      <c r="G2096" s="31">
        <v>44165</v>
      </c>
      <c r="H2096" s="31">
        <v>44172</v>
      </c>
      <c r="I2096" s="32">
        <v>584</v>
      </c>
      <c r="J2096" t="s">
        <v>189</v>
      </c>
      <c r="K2096" t="s">
        <v>166</v>
      </c>
      <c r="L2096" t="s">
        <v>172</v>
      </c>
      <c r="M2096" t="s">
        <v>194</v>
      </c>
      <c r="O2096" t="s">
        <v>195</v>
      </c>
      <c r="P2096" t="s">
        <v>28</v>
      </c>
      <c r="Q2096" t="s">
        <v>196</v>
      </c>
      <c r="R2096" t="s">
        <v>45</v>
      </c>
      <c r="W2096" s="33">
        <v>59.74</v>
      </c>
      <c r="Y2096" t="s">
        <v>343</v>
      </c>
      <c r="Z2096" t="s">
        <v>318</v>
      </c>
    </row>
    <row r="2097" spans="1:26" x14ac:dyDescent="0.25">
      <c r="A2097" t="s">
        <v>28</v>
      </c>
      <c r="B2097" t="s">
        <v>29</v>
      </c>
      <c r="C2097" s="32">
        <v>2021</v>
      </c>
      <c r="D2097" s="32">
        <v>5</v>
      </c>
      <c r="E2097" t="s">
        <v>41</v>
      </c>
      <c r="F2097" t="s">
        <v>316</v>
      </c>
      <c r="G2097" s="31">
        <v>44165</v>
      </c>
      <c r="H2097" s="31">
        <v>44172</v>
      </c>
      <c r="I2097" s="32">
        <v>585</v>
      </c>
      <c r="J2097" t="s">
        <v>189</v>
      </c>
      <c r="K2097" t="s">
        <v>166</v>
      </c>
      <c r="L2097" t="s">
        <v>204</v>
      </c>
      <c r="M2097" t="s">
        <v>194</v>
      </c>
      <c r="O2097" t="s">
        <v>195</v>
      </c>
      <c r="P2097" t="s">
        <v>28</v>
      </c>
      <c r="Q2097" t="s">
        <v>196</v>
      </c>
      <c r="R2097" t="s">
        <v>45</v>
      </c>
      <c r="W2097" s="33">
        <v>11.27</v>
      </c>
      <c r="Y2097" t="s">
        <v>343</v>
      </c>
      <c r="Z2097" t="s">
        <v>318</v>
      </c>
    </row>
    <row r="2098" spans="1:26" x14ac:dyDescent="0.25">
      <c r="A2098" t="s">
        <v>28</v>
      </c>
      <c r="B2098" t="s">
        <v>29</v>
      </c>
      <c r="C2098" s="32">
        <v>2021</v>
      </c>
      <c r="D2098" s="32">
        <v>5</v>
      </c>
      <c r="E2098" t="s">
        <v>41</v>
      </c>
      <c r="F2098" t="s">
        <v>316</v>
      </c>
      <c r="G2098" s="31">
        <v>44165</v>
      </c>
      <c r="H2098" s="31">
        <v>44172</v>
      </c>
      <c r="I2098" s="32">
        <v>586</v>
      </c>
      <c r="J2098" t="s">
        <v>189</v>
      </c>
      <c r="K2098" t="s">
        <v>166</v>
      </c>
      <c r="L2098" t="s">
        <v>205</v>
      </c>
      <c r="M2098" t="s">
        <v>194</v>
      </c>
      <c r="O2098" t="s">
        <v>195</v>
      </c>
      <c r="P2098" t="s">
        <v>28</v>
      </c>
      <c r="Q2098" t="s">
        <v>196</v>
      </c>
      <c r="R2098" t="s">
        <v>45</v>
      </c>
      <c r="W2098" s="33">
        <v>279.31</v>
      </c>
      <c r="Y2098" t="s">
        <v>343</v>
      </c>
      <c r="Z2098" t="s">
        <v>318</v>
      </c>
    </row>
    <row r="2099" spans="1:26" x14ac:dyDescent="0.25">
      <c r="A2099" t="s">
        <v>28</v>
      </c>
      <c r="B2099" t="s">
        <v>29</v>
      </c>
      <c r="C2099" s="32">
        <v>2021</v>
      </c>
      <c r="D2099" s="32">
        <v>5</v>
      </c>
      <c r="E2099" t="s">
        <v>41</v>
      </c>
      <c r="F2099" t="s">
        <v>316</v>
      </c>
      <c r="G2099" s="31">
        <v>44165</v>
      </c>
      <c r="H2099" s="31">
        <v>44172</v>
      </c>
      <c r="I2099" s="32">
        <v>587</v>
      </c>
      <c r="J2099" t="s">
        <v>189</v>
      </c>
      <c r="K2099" t="s">
        <v>166</v>
      </c>
      <c r="L2099" t="s">
        <v>207</v>
      </c>
      <c r="M2099" t="s">
        <v>194</v>
      </c>
      <c r="O2099" t="s">
        <v>195</v>
      </c>
      <c r="P2099" t="s">
        <v>28</v>
      </c>
      <c r="Q2099" t="s">
        <v>196</v>
      </c>
      <c r="R2099" t="s">
        <v>45</v>
      </c>
      <c r="W2099" s="33">
        <v>5.13</v>
      </c>
      <c r="Y2099" t="s">
        <v>343</v>
      </c>
      <c r="Z2099" t="s">
        <v>318</v>
      </c>
    </row>
    <row r="2100" spans="1:26" x14ac:dyDescent="0.25">
      <c r="A2100" t="s">
        <v>28</v>
      </c>
      <c r="B2100" t="s">
        <v>29</v>
      </c>
      <c r="C2100" s="32">
        <v>2021</v>
      </c>
      <c r="D2100" s="32">
        <v>5</v>
      </c>
      <c r="E2100" t="s">
        <v>41</v>
      </c>
      <c r="F2100" t="s">
        <v>316</v>
      </c>
      <c r="G2100" s="31">
        <v>44165</v>
      </c>
      <c r="H2100" s="31">
        <v>44172</v>
      </c>
      <c r="I2100" s="32">
        <v>588</v>
      </c>
      <c r="J2100" t="s">
        <v>189</v>
      </c>
      <c r="K2100" t="s">
        <v>166</v>
      </c>
      <c r="L2100" t="s">
        <v>209</v>
      </c>
      <c r="M2100" t="s">
        <v>194</v>
      </c>
      <c r="O2100" t="s">
        <v>195</v>
      </c>
      <c r="P2100" t="s">
        <v>28</v>
      </c>
      <c r="Q2100" t="s">
        <v>196</v>
      </c>
      <c r="R2100" t="s">
        <v>45</v>
      </c>
      <c r="W2100" s="33">
        <v>3.1</v>
      </c>
      <c r="Y2100" t="s">
        <v>343</v>
      </c>
      <c r="Z2100" t="s">
        <v>318</v>
      </c>
    </row>
    <row r="2101" spans="1:26" x14ac:dyDescent="0.25">
      <c r="A2101" t="s">
        <v>28</v>
      </c>
      <c r="B2101" t="s">
        <v>29</v>
      </c>
      <c r="C2101" s="32">
        <v>2021</v>
      </c>
      <c r="D2101" s="32">
        <v>5</v>
      </c>
      <c r="E2101" t="s">
        <v>41</v>
      </c>
      <c r="F2101" t="s">
        <v>316</v>
      </c>
      <c r="G2101" s="31">
        <v>44165</v>
      </c>
      <c r="H2101" s="31">
        <v>44172</v>
      </c>
      <c r="I2101" s="32">
        <v>589</v>
      </c>
      <c r="J2101" t="s">
        <v>189</v>
      </c>
      <c r="K2101" t="s">
        <v>166</v>
      </c>
      <c r="L2101" t="s">
        <v>208</v>
      </c>
      <c r="M2101" t="s">
        <v>194</v>
      </c>
      <c r="O2101" t="s">
        <v>195</v>
      </c>
      <c r="P2101" t="s">
        <v>28</v>
      </c>
      <c r="Q2101" t="s">
        <v>196</v>
      </c>
      <c r="R2101" t="s">
        <v>45</v>
      </c>
      <c r="W2101" s="33">
        <v>0</v>
      </c>
      <c r="Y2101" t="s">
        <v>343</v>
      </c>
      <c r="Z2101" t="s">
        <v>318</v>
      </c>
    </row>
    <row r="2102" spans="1:26" x14ac:dyDescent="0.25">
      <c r="A2102" t="s">
        <v>28</v>
      </c>
      <c r="B2102" t="s">
        <v>29</v>
      </c>
      <c r="C2102" s="32">
        <v>2021</v>
      </c>
      <c r="D2102" s="32">
        <v>5</v>
      </c>
      <c r="E2102" t="s">
        <v>41</v>
      </c>
      <c r="F2102" t="s">
        <v>316</v>
      </c>
      <c r="G2102" s="31">
        <v>44165</v>
      </c>
      <c r="H2102" s="31">
        <v>44172</v>
      </c>
      <c r="I2102" s="32">
        <v>591</v>
      </c>
      <c r="J2102" t="s">
        <v>189</v>
      </c>
      <c r="K2102" t="s">
        <v>166</v>
      </c>
      <c r="L2102" t="s">
        <v>198</v>
      </c>
      <c r="M2102" t="s">
        <v>194</v>
      </c>
      <c r="O2102" t="s">
        <v>195</v>
      </c>
      <c r="P2102" t="s">
        <v>28</v>
      </c>
      <c r="Q2102" t="s">
        <v>257</v>
      </c>
      <c r="R2102" t="s">
        <v>45</v>
      </c>
      <c r="W2102" s="33">
        <v>0</v>
      </c>
      <c r="Y2102" t="s">
        <v>343</v>
      </c>
      <c r="Z2102" t="s">
        <v>318</v>
      </c>
    </row>
    <row r="2103" spans="1:26" x14ac:dyDescent="0.25">
      <c r="A2103" t="s">
        <v>28</v>
      </c>
      <c r="B2103" t="s">
        <v>29</v>
      </c>
      <c r="C2103" s="32">
        <v>2021</v>
      </c>
      <c r="D2103" s="32">
        <v>5</v>
      </c>
      <c r="E2103" t="s">
        <v>41</v>
      </c>
      <c r="F2103" t="s">
        <v>316</v>
      </c>
      <c r="G2103" s="31">
        <v>44165</v>
      </c>
      <c r="H2103" s="31">
        <v>44172</v>
      </c>
      <c r="I2103" s="32">
        <v>592</v>
      </c>
      <c r="J2103" t="s">
        <v>189</v>
      </c>
      <c r="K2103" t="s">
        <v>166</v>
      </c>
      <c r="L2103" t="s">
        <v>206</v>
      </c>
      <c r="M2103" t="s">
        <v>194</v>
      </c>
      <c r="O2103" t="s">
        <v>195</v>
      </c>
      <c r="P2103" t="s">
        <v>28</v>
      </c>
      <c r="Q2103" t="s">
        <v>257</v>
      </c>
      <c r="R2103" t="s">
        <v>45</v>
      </c>
      <c r="W2103" s="33">
        <v>0</v>
      </c>
      <c r="Y2103" t="s">
        <v>343</v>
      </c>
      <c r="Z2103" t="s">
        <v>318</v>
      </c>
    </row>
    <row r="2104" spans="1:26" x14ac:dyDescent="0.25">
      <c r="A2104" t="s">
        <v>28</v>
      </c>
      <c r="B2104" t="s">
        <v>29</v>
      </c>
      <c r="C2104" s="32">
        <v>2021</v>
      </c>
      <c r="D2104" s="32">
        <v>5</v>
      </c>
      <c r="E2104" t="s">
        <v>41</v>
      </c>
      <c r="F2104" t="s">
        <v>316</v>
      </c>
      <c r="G2104" s="31">
        <v>44165</v>
      </c>
      <c r="H2104" s="31">
        <v>44172</v>
      </c>
      <c r="I2104" s="32">
        <v>593</v>
      </c>
      <c r="J2104" t="s">
        <v>189</v>
      </c>
      <c r="K2104" t="s">
        <v>166</v>
      </c>
      <c r="L2104" t="s">
        <v>203</v>
      </c>
      <c r="M2104" t="s">
        <v>194</v>
      </c>
      <c r="O2104" t="s">
        <v>195</v>
      </c>
      <c r="P2104" t="s">
        <v>28</v>
      </c>
      <c r="Q2104" t="s">
        <v>257</v>
      </c>
      <c r="R2104" t="s">
        <v>45</v>
      </c>
      <c r="W2104" s="33">
        <v>0</v>
      </c>
      <c r="Y2104" t="s">
        <v>343</v>
      </c>
      <c r="Z2104" t="s">
        <v>318</v>
      </c>
    </row>
    <row r="2105" spans="1:26" x14ac:dyDescent="0.25">
      <c r="A2105" t="s">
        <v>28</v>
      </c>
      <c r="B2105" t="s">
        <v>29</v>
      </c>
      <c r="C2105" s="32">
        <v>2021</v>
      </c>
      <c r="D2105" s="32">
        <v>5</v>
      </c>
      <c r="E2105" t="s">
        <v>41</v>
      </c>
      <c r="F2105" t="s">
        <v>316</v>
      </c>
      <c r="G2105" s="31">
        <v>44165</v>
      </c>
      <c r="H2105" s="31">
        <v>44172</v>
      </c>
      <c r="I2105" s="32">
        <v>594</v>
      </c>
      <c r="J2105" t="s">
        <v>189</v>
      </c>
      <c r="K2105" t="s">
        <v>166</v>
      </c>
      <c r="L2105" t="s">
        <v>172</v>
      </c>
      <c r="M2105" t="s">
        <v>194</v>
      </c>
      <c r="O2105" t="s">
        <v>195</v>
      </c>
      <c r="P2105" t="s">
        <v>28</v>
      </c>
      <c r="Q2105" t="s">
        <v>257</v>
      </c>
      <c r="R2105" t="s">
        <v>45</v>
      </c>
      <c r="W2105" s="33">
        <v>0</v>
      </c>
      <c r="Y2105" t="s">
        <v>343</v>
      </c>
      <c r="Z2105" t="s">
        <v>318</v>
      </c>
    </row>
    <row r="2106" spans="1:26" x14ac:dyDescent="0.25">
      <c r="A2106" t="s">
        <v>28</v>
      </c>
      <c r="B2106" t="s">
        <v>29</v>
      </c>
      <c r="C2106" s="32">
        <v>2021</v>
      </c>
      <c r="D2106" s="32">
        <v>5</v>
      </c>
      <c r="E2106" t="s">
        <v>41</v>
      </c>
      <c r="F2106" t="s">
        <v>316</v>
      </c>
      <c r="G2106" s="31">
        <v>44165</v>
      </c>
      <c r="H2106" s="31">
        <v>44172</v>
      </c>
      <c r="I2106" s="32">
        <v>595</v>
      </c>
      <c r="J2106" t="s">
        <v>189</v>
      </c>
      <c r="K2106" t="s">
        <v>166</v>
      </c>
      <c r="L2106" t="s">
        <v>204</v>
      </c>
      <c r="M2106" t="s">
        <v>194</v>
      </c>
      <c r="O2106" t="s">
        <v>195</v>
      </c>
      <c r="P2106" t="s">
        <v>28</v>
      </c>
      <c r="Q2106" t="s">
        <v>257</v>
      </c>
      <c r="R2106" t="s">
        <v>45</v>
      </c>
      <c r="W2106" s="33">
        <v>0</v>
      </c>
      <c r="Y2106" t="s">
        <v>343</v>
      </c>
      <c r="Z2106" t="s">
        <v>318</v>
      </c>
    </row>
    <row r="2107" spans="1:26" x14ac:dyDescent="0.25">
      <c r="A2107" t="s">
        <v>28</v>
      </c>
      <c r="B2107" t="s">
        <v>29</v>
      </c>
      <c r="C2107" s="32">
        <v>2021</v>
      </c>
      <c r="D2107" s="32">
        <v>5</v>
      </c>
      <c r="E2107" t="s">
        <v>41</v>
      </c>
      <c r="F2107" t="s">
        <v>316</v>
      </c>
      <c r="G2107" s="31">
        <v>44165</v>
      </c>
      <c r="H2107" s="31">
        <v>44172</v>
      </c>
      <c r="I2107" s="32">
        <v>596</v>
      </c>
      <c r="J2107" t="s">
        <v>189</v>
      </c>
      <c r="K2107" t="s">
        <v>166</v>
      </c>
      <c r="L2107" t="s">
        <v>205</v>
      </c>
      <c r="M2107" t="s">
        <v>194</v>
      </c>
      <c r="O2107" t="s">
        <v>195</v>
      </c>
      <c r="P2107" t="s">
        <v>28</v>
      </c>
      <c r="Q2107" t="s">
        <v>257</v>
      </c>
      <c r="R2107" t="s">
        <v>45</v>
      </c>
      <c r="W2107" s="33">
        <v>0</v>
      </c>
      <c r="Y2107" t="s">
        <v>343</v>
      </c>
      <c r="Z2107" t="s">
        <v>318</v>
      </c>
    </row>
    <row r="2108" spans="1:26" x14ac:dyDescent="0.25">
      <c r="A2108" t="s">
        <v>28</v>
      </c>
      <c r="B2108" t="s">
        <v>29</v>
      </c>
      <c r="C2108" s="32">
        <v>2021</v>
      </c>
      <c r="D2108" s="32">
        <v>5</v>
      </c>
      <c r="E2108" t="s">
        <v>41</v>
      </c>
      <c r="F2108" t="s">
        <v>316</v>
      </c>
      <c r="G2108" s="31">
        <v>44165</v>
      </c>
      <c r="H2108" s="31">
        <v>44172</v>
      </c>
      <c r="I2108" s="32">
        <v>597</v>
      </c>
      <c r="J2108" t="s">
        <v>189</v>
      </c>
      <c r="K2108" t="s">
        <v>166</v>
      </c>
      <c r="L2108" t="s">
        <v>207</v>
      </c>
      <c r="M2108" t="s">
        <v>194</v>
      </c>
      <c r="O2108" t="s">
        <v>195</v>
      </c>
      <c r="P2108" t="s">
        <v>28</v>
      </c>
      <c r="Q2108" t="s">
        <v>257</v>
      </c>
      <c r="R2108" t="s">
        <v>45</v>
      </c>
      <c r="W2108" s="33">
        <v>0</v>
      </c>
      <c r="Y2108" t="s">
        <v>343</v>
      </c>
      <c r="Z2108" t="s">
        <v>318</v>
      </c>
    </row>
    <row r="2109" spans="1:26" x14ac:dyDescent="0.25">
      <c r="A2109" t="s">
        <v>28</v>
      </c>
      <c r="B2109" t="s">
        <v>29</v>
      </c>
      <c r="C2109" s="32">
        <v>2021</v>
      </c>
      <c r="D2109" s="32">
        <v>5</v>
      </c>
      <c r="E2109" t="s">
        <v>41</v>
      </c>
      <c r="F2109" t="s">
        <v>316</v>
      </c>
      <c r="G2109" s="31">
        <v>44165</v>
      </c>
      <c r="H2109" s="31">
        <v>44172</v>
      </c>
      <c r="I2109" s="32">
        <v>598</v>
      </c>
      <c r="J2109" t="s">
        <v>189</v>
      </c>
      <c r="K2109" t="s">
        <v>166</v>
      </c>
      <c r="L2109" t="s">
        <v>209</v>
      </c>
      <c r="M2109" t="s">
        <v>194</v>
      </c>
      <c r="O2109" t="s">
        <v>195</v>
      </c>
      <c r="P2109" t="s">
        <v>28</v>
      </c>
      <c r="Q2109" t="s">
        <v>257</v>
      </c>
      <c r="R2109" t="s">
        <v>45</v>
      </c>
      <c r="W2109" s="33">
        <v>0</v>
      </c>
      <c r="Y2109" t="s">
        <v>343</v>
      </c>
      <c r="Z2109" t="s">
        <v>318</v>
      </c>
    </row>
    <row r="2110" spans="1:26" x14ac:dyDescent="0.25">
      <c r="A2110" t="s">
        <v>28</v>
      </c>
      <c r="B2110" t="s">
        <v>29</v>
      </c>
      <c r="C2110" s="32">
        <v>2021</v>
      </c>
      <c r="D2110" s="32">
        <v>5</v>
      </c>
      <c r="E2110" t="s">
        <v>41</v>
      </c>
      <c r="F2110" t="s">
        <v>316</v>
      </c>
      <c r="G2110" s="31">
        <v>44165</v>
      </c>
      <c r="H2110" s="31">
        <v>44172</v>
      </c>
      <c r="I2110" s="32">
        <v>599</v>
      </c>
      <c r="J2110" t="s">
        <v>189</v>
      </c>
      <c r="K2110" t="s">
        <v>166</v>
      </c>
      <c r="L2110" t="s">
        <v>208</v>
      </c>
      <c r="M2110" t="s">
        <v>194</v>
      </c>
      <c r="O2110" t="s">
        <v>195</v>
      </c>
      <c r="P2110" t="s">
        <v>28</v>
      </c>
      <c r="Q2110" t="s">
        <v>257</v>
      </c>
      <c r="R2110" t="s">
        <v>45</v>
      </c>
      <c r="W2110" s="33">
        <v>0</v>
      </c>
      <c r="Y2110" t="s">
        <v>343</v>
      </c>
      <c r="Z2110" t="s">
        <v>318</v>
      </c>
    </row>
    <row r="2111" spans="1:26" x14ac:dyDescent="0.25">
      <c r="A2111" t="s">
        <v>28</v>
      </c>
      <c r="B2111" t="s">
        <v>29</v>
      </c>
      <c r="C2111" s="32">
        <v>2021</v>
      </c>
      <c r="D2111" s="32">
        <v>5</v>
      </c>
      <c r="E2111" t="s">
        <v>41</v>
      </c>
      <c r="F2111" t="s">
        <v>316</v>
      </c>
      <c r="G2111" s="31">
        <v>44165</v>
      </c>
      <c r="H2111" s="31">
        <v>44172</v>
      </c>
      <c r="I2111" s="32">
        <v>601</v>
      </c>
      <c r="J2111" t="s">
        <v>254</v>
      </c>
      <c r="K2111" t="s">
        <v>166</v>
      </c>
      <c r="L2111" t="s">
        <v>198</v>
      </c>
      <c r="M2111" t="s">
        <v>194</v>
      </c>
      <c r="O2111" t="s">
        <v>195</v>
      </c>
      <c r="P2111" t="s">
        <v>28</v>
      </c>
      <c r="Q2111" t="s">
        <v>255</v>
      </c>
      <c r="R2111" t="s">
        <v>45</v>
      </c>
      <c r="W2111" s="33">
        <v>1872.34</v>
      </c>
      <c r="Y2111" t="s">
        <v>343</v>
      </c>
      <c r="Z2111" t="s">
        <v>318</v>
      </c>
    </row>
    <row r="2112" spans="1:26" x14ac:dyDescent="0.25">
      <c r="A2112" t="s">
        <v>28</v>
      </c>
      <c r="B2112" t="s">
        <v>29</v>
      </c>
      <c r="C2112" s="32">
        <v>2021</v>
      </c>
      <c r="D2112" s="32">
        <v>5</v>
      </c>
      <c r="E2112" t="s">
        <v>41</v>
      </c>
      <c r="F2112" t="s">
        <v>316</v>
      </c>
      <c r="G2112" s="31">
        <v>44165</v>
      </c>
      <c r="H2112" s="31">
        <v>44172</v>
      </c>
      <c r="I2112" s="32">
        <v>602</v>
      </c>
      <c r="J2112" t="s">
        <v>254</v>
      </c>
      <c r="K2112" t="s">
        <v>166</v>
      </c>
      <c r="L2112" t="s">
        <v>206</v>
      </c>
      <c r="M2112" t="s">
        <v>194</v>
      </c>
      <c r="O2112" t="s">
        <v>195</v>
      </c>
      <c r="P2112" t="s">
        <v>28</v>
      </c>
      <c r="Q2112" t="s">
        <v>255</v>
      </c>
      <c r="R2112" t="s">
        <v>45</v>
      </c>
      <c r="W2112" s="33">
        <v>20.97</v>
      </c>
      <c r="Y2112" t="s">
        <v>343</v>
      </c>
      <c r="Z2112" t="s">
        <v>318</v>
      </c>
    </row>
    <row r="2113" spans="1:26" x14ac:dyDescent="0.25">
      <c r="A2113" t="s">
        <v>28</v>
      </c>
      <c r="B2113" t="s">
        <v>29</v>
      </c>
      <c r="C2113" s="32">
        <v>2021</v>
      </c>
      <c r="D2113" s="32">
        <v>5</v>
      </c>
      <c r="E2113" t="s">
        <v>41</v>
      </c>
      <c r="F2113" t="s">
        <v>316</v>
      </c>
      <c r="G2113" s="31">
        <v>44165</v>
      </c>
      <c r="H2113" s="31">
        <v>44172</v>
      </c>
      <c r="I2113" s="32">
        <v>603</v>
      </c>
      <c r="J2113" t="s">
        <v>254</v>
      </c>
      <c r="K2113" t="s">
        <v>166</v>
      </c>
      <c r="L2113" t="s">
        <v>203</v>
      </c>
      <c r="M2113" t="s">
        <v>194</v>
      </c>
      <c r="O2113" t="s">
        <v>195</v>
      </c>
      <c r="P2113" t="s">
        <v>28</v>
      </c>
      <c r="Q2113" t="s">
        <v>255</v>
      </c>
      <c r="R2113" t="s">
        <v>45</v>
      </c>
      <c r="W2113" s="33">
        <v>270.74</v>
      </c>
      <c r="Y2113" t="s">
        <v>343</v>
      </c>
      <c r="Z2113" t="s">
        <v>318</v>
      </c>
    </row>
    <row r="2114" spans="1:26" x14ac:dyDescent="0.25">
      <c r="A2114" t="s">
        <v>28</v>
      </c>
      <c r="B2114" t="s">
        <v>29</v>
      </c>
      <c r="C2114" s="32">
        <v>2021</v>
      </c>
      <c r="D2114" s="32">
        <v>5</v>
      </c>
      <c r="E2114" t="s">
        <v>41</v>
      </c>
      <c r="F2114" t="s">
        <v>316</v>
      </c>
      <c r="G2114" s="31">
        <v>44165</v>
      </c>
      <c r="H2114" s="31">
        <v>44172</v>
      </c>
      <c r="I2114" s="32">
        <v>604</v>
      </c>
      <c r="J2114" t="s">
        <v>254</v>
      </c>
      <c r="K2114" t="s">
        <v>166</v>
      </c>
      <c r="L2114" t="s">
        <v>172</v>
      </c>
      <c r="M2114" t="s">
        <v>194</v>
      </c>
      <c r="O2114" t="s">
        <v>195</v>
      </c>
      <c r="P2114" t="s">
        <v>28</v>
      </c>
      <c r="Q2114" t="s">
        <v>255</v>
      </c>
      <c r="R2114" t="s">
        <v>45</v>
      </c>
      <c r="W2114" s="33">
        <v>132.96</v>
      </c>
      <c r="Y2114" t="s">
        <v>343</v>
      </c>
      <c r="Z2114" t="s">
        <v>318</v>
      </c>
    </row>
    <row r="2115" spans="1:26" x14ac:dyDescent="0.25">
      <c r="A2115" t="s">
        <v>28</v>
      </c>
      <c r="B2115" t="s">
        <v>29</v>
      </c>
      <c r="C2115" s="32">
        <v>2021</v>
      </c>
      <c r="D2115" s="32">
        <v>5</v>
      </c>
      <c r="E2115" t="s">
        <v>41</v>
      </c>
      <c r="F2115" t="s">
        <v>316</v>
      </c>
      <c r="G2115" s="31">
        <v>44165</v>
      </c>
      <c r="H2115" s="31">
        <v>44172</v>
      </c>
      <c r="I2115" s="32">
        <v>605</v>
      </c>
      <c r="J2115" t="s">
        <v>254</v>
      </c>
      <c r="K2115" t="s">
        <v>166</v>
      </c>
      <c r="L2115" t="s">
        <v>204</v>
      </c>
      <c r="M2115" t="s">
        <v>194</v>
      </c>
      <c r="O2115" t="s">
        <v>195</v>
      </c>
      <c r="P2115" t="s">
        <v>28</v>
      </c>
      <c r="Q2115" t="s">
        <v>255</v>
      </c>
      <c r="R2115" t="s">
        <v>45</v>
      </c>
      <c r="W2115" s="33">
        <v>25.09</v>
      </c>
      <c r="Y2115" t="s">
        <v>343</v>
      </c>
      <c r="Z2115" t="s">
        <v>318</v>
      </c>
    </row>
    <row r="2116" spans="1:26" x14ac:dyDescent="0.25">
      <c r="A2116" t="s">
        <v>28</v>
      </c>
      <c r="B2116" t="s">
        <v>29</v>
      </c>
      <c r="C2116" s="32">
        <v>2021</v>
      </c>
      <c r="D2116" s="32">
        <v>5</v>
      </c>
      <c r="E2116" t="s">
        <v>41</v>
      </c>
      <c r="F2116" t="s">
        <v>316</v>
      </c>
      <c r="G2116" s="31">
        <v>44165</v>
      </c>
      <c r="H2116" s="31">
        <v>44172</v>
      </c>
      <c r="I2116" s="32">
        <v>606</v>
      </c>
      <c r="J2116" t="s">
        <v>254</v>
      </c>
      <c r="K2116" t="s">
        <v>166</v>
      </c>
      <c r="L2116" t="s">
        <v>205</v>
      </c>
      <c r="M2116" t="s">
        <v>194</v>
      </c>
      <c r="O2116" t="s">
        <v>195</v>
      </c>
      <c r="P2116" t="s">
        <v>28</v>
      </c>
      <c r="Q2116" t="s">
        <v>255</v>
      </c>
      <c r="R2116" t="s">
        <v>45</v>
      </c>
      <c r="W2116" s="33">
        <v>621.69000000000005</v>
      </c>
      <c r="Y2116" t="s">
        <v>343</v>
      </c>
      <c r="Z2116" t="s">
        <v>318</v>
      </c>
    </row>
    <row r="2117" spans="1:26" x14ac:dyDescent="0.25">
      <c r="A2117" t="s">
        <v>28</v>
      </c>
      <c r="B2117" t="s">
        <v>29</v>
      </c>
      <c r="C2117" s="32">
        <v>2021</v>
      </c>
      <c r="D2117" s="32">
        <v>5</v>
      </c>
      <c r="E2117" t="s">
        <v>41</v>
      </c>
      <c r="F2117" t="s">
        <v>316</v>
      </c>
      <c r="G2117" s="31">
        <v>44165</v>
      </c>
      <c r="H2117" s="31">
        <v>44172</v>
      </c>
      <c r="I2117" s="32">
        <v>607</v>
      </c>
      <c r="J2117" t="s">
        <v>254</v>
      </c>
      <c r="K2117" t="s">
        <v>166</v>
      </c>
      <c r="L2117" t="s">
        <v>207</v>
      </c>
      <c r="M2117" t="s">
        <v>194</v>
      </c>
      <c r="O2117" t="s">
        <v>195</v>
      </c>
      <c r="P2117" t="s">
        <v>28</v>
      </c>
      <c r="Q2117" t="s">
        <v>255</v>
      </c>
      <c r="R2117" t="s">
        <v>45</v>
      </c>
      <c r="W2117" s="33">
        <v>11.42</v>
      </c>
      <c r="Y2117" t="s">
        <v>343</v>
      </c>
      <c r="Z2117" t="s">
        <v>318</v>
      </c>
    </row>
    <row r="2118" spans="1:26" x14ac:dyDescent="0.25">
      <c r="A2118" t="s">
        <v>28</v>
      </c>
      <c r="B2118" t="s">
        <v>29</v>
      </c>
      <c r="C2118" s="32">
        <v>2021</v>
      </c>
      <c r="D2118" s="32">
        <v>5</v>
      </c>
      <c r="E2118" t="s">
        <v>41</v>
      </c>
      <c r="F2118" t="s">
        <v>316</v>
      </c>
      <c r="G2118" s="31">
        <v>44165</v>
      </c>
      <c r="H2118" s="31">
        <v>44172</v>
      </c>
      <c r="I2118" s="32">
        <v>608</v>
      </c>
      <c r="J2118" t="s">
        <v>254</v>
      </c>
      <c r="K2118" t="s">
        <v>166</v>
      </c>
      <c r="L2118" t="s">
        <v>209</v>
      </c>
      <c r="M2118" t="s">
        <v>194</v>
      </c>
      <c r="O2118" t="s">
        <v>195</v>
      </c>
      <c r="P2118" t="s">
        <v>28</v>
      </c>
      <c r="Q2118" t="s">
        <v>255</v>
      </c>
      <c r="R2118" t="s">
        <v>45</v>
      </c>
      <c r="W2118" s="33">
        <v>6.9</v>
      </c>
      <c r="Y2118" t="s">
        <v>343</v>
      </c>
      <c r="Z2118" t="s">
        <v>318</v>
      </c>
    </row>
    <row r="2119" spans="1:26" x14ac:dyDescent="0.25">
      <c r="A2119" t="s">
        <v>28</v>
      </c>
      <c r="B2119" t="s">
        <v>29</v>
      </c>
      <c r="C2119" s="32">
        <v>2021</v>
      </c>
      <c r="D2119" s="32">
        <v>5</v>
      </c>
      <c r="E2119" t="s">
        <v>41</v>
      </c>
      <c r="F2119" t="s">
        <v>316</v>
      </c>
      <c r="G2119" s="31">
        <v>44165</v>
      </c>
      <c r="H2119" s="31">
        <v>44172</v>
      </c>
      <c r="I2119" s="32">
        <v>609</v>
      </c>
      <c r="J2119" t="s">
        <v>254</v>
      </c>
      <c r="K2119" t="s">
        <v>166</v>
      </c>
      <c r="L2119" t="s">
        <v>208</v>
      </c>
      <c r="M2119" t="s">
        <v>194</v>
      </c>
      <c r="O2119" t="s">
        <v>195</v>
      </c>
      <c r="P2119" t="s">
        <v>28</v>
      </c>
      <c r="Q2119" t="s">
        <v>255</v>
      </c>
      <c r="R2119" t="s">
        <v>45</v>
      </c>
      <c r="W2119" s="33">
        <v>0</v>
      </c>
      <c r="Y2119" t="s">
        <v>343</v>
      </c>
      <c r="Z2119" t="s">
        <v>318</v>
      </c>
    </row>
    <row r="2120" spans="1:26" x14ac:dyDescent="0.25">
      <c r="A2120" t="s">
        <v>28</v>
      </c>
      <c r="B2120" t="s">
        <v>29</v>
      </c>
      <c r="C2120" s="32">
        <v>2021</v>
      </c>
      <c r="D2120" s="32">
        <v>5</v>
      </c>
      <c r="E2120" t="s">
        <v>41</v>
      </c>
      <c r="F2120" t="s">
        <v>316</v>
      </c>
      <c r="G2120" s="31">
        <v>44165</v>
      </c>
      <c r="H2120" s="31">
        <v>44172</v>
      </c>
      <c r="I2120" s="32">
        <v>611</v>
      </c>
      <c r="J2120" t="s">
        <v>189</v>
      </c>
      <c r="K2120" t="s">
        <v>166</v>
      </c>
      <c r="L2120" t="s">
        <v>198</v>
      </c>
      <c r="M2120" t="s">
        <v>191</v>
      </c>
      <c r="O2120" t="s">
        <v>289</v>
      </c>
      <c r="P2120" t="s">
        <v>28</v>
      </c>
      <c r="Q2120" t="s">
        <v>196</v>
      </c>
      <c r="R2120" t="s">
        <v>45</v>
      </c>
      <c r="W2120" s="33">
        <v>1440.22</v>
      </c>
      <c r="Y2120" t="s">
        <v>344</v>
      </c>
      <c r="Z2120" t="s">
        <v>318</v>
      </c>
    </row>
    <row r="2121" spans="1:26" x14ac:dyDescent="0.25">
      <c r="A2121" t="s">
        <v>28</v>
      </c>
      <c r="B2121" t="s">
        <v>29</v>
      </c>
      <c r="C2121" s="32">
        <v>2021</v>
      </c>
      <c r="D2121" s="32">
        <v>5</v>
      </c>
      <c r="E2121" t="s">
        <v>41</v>
      </c>
      <c r="F2121" t="s">
        <v>316</v>
      </c>
      <c r="G2121" s="31">
        <v>44165</v>
      </c>
      <c r="H2121" s="31">
        <v>44172</v>
      </c>
      <c r="I2121" s="32">
        <v>612</v>
      </c>
      <c r="J2121" t="s">
        <v>189</v>
      </c>
      <c r="K2121" t="s">
        <v>166</v>
      </c>
      <c r="L2121" t="s">
        <v>206</v>
      </c>
      <c r="M2121" t="s">
        <v>191</v>
      </c>
      <c r="O2121" t="s">
        <v>289</v>
      </c>
      <c r="P2121" t="s">
        <v>28</v>
      </c>
      <c r="Q2121" t="s">
        <v>196</v>
      </c>
      <c r="R2121" t="s">
        <v>45</v>
      </c>
      <c r="W2121" s="33">
        <v>16.13</v>
      </c>
      <c r="Y2121" t="s">
        <v>344</v>
      </c>
      <c r="Z2121" t="s">
        <v>318</v>
      </c>
    </row>
    <row r="2122" spans="1:26" x14ac:dyDescent="0.25">
      <c r="A2122" t="s">
        <v>28</v>
      </c>
      <c r="B2122" t="s">
        <v>29</v>
      </c>
      <c r="C2122" s="32">
        <v>2021</v>
      </c>
      <c r="D2122" s="32">
        <v>5</v>
      </c>
      <c r="E2122" t="s">
        <v>41</v>
      </c>
      <c r="F2122" t="s">
        <v>316</v>
      </c>
      <c r="G2122" s="31">
        <v>44165</v>
      </c>
      <c r="H2122" s="31">
        <v>44172</v>
      </c>
      <c r="I2122" s="32">
        <v>613</v>
      </c>
      <c r="J2122" t="s">
        <v>189</v>
      </c>
      <c r="K2122" t="s">
        <v>166</v>
      </c>
      <c r="L2122" t="s">
        <v>203</v>
      </c>
      <c r="M2122" t="s">
        <v>191</v>
      </c>
      <c r="O2122" t="s">
        <v>289</v>
      </c>
      <c r="P2122" t="s">
        <v>28</v>
      </c>
      <c r="Q2122" t="s">
        <v>196</v>
      </c>
      <c r="R2122" t="s">
        <v>45</v>
      </c>
      <c r="W2122" s="33">
        <v>186.65</v>
      </c>
      <c r="Y2122" t="s">
        <v>344</v>
      </c>
      <c r="Z2122" t="s">
        <v>318</v>
      </c>
    </row>
    <row r="2123" spans="1:26" x14ac:dyDescent="0.25">
      <c r="A2123" t="s">
        <v>28</v>
      </c>
      <c r="B2123" t="s">
        <v>29</v>
      </c>
      <c r="C2123" s="32">
        <v>2021</v>
      </c>
      <c r="D2123" s="32">
        <v>5</v>
      </c>
      <c r="E2123" t="s">
        <v>41</v>
      </c>
      <c r="F2123" t="s">
        <v>316</v>
      </c>
      <c r="G2123" s="31">
        <v>44165</v>
      </c>
      <c r="H2123" s="31">
        <v>44172</v>
      </c>
      <c r="I2123" s="32">
        <v>614</v>
      </c>
      <c r="J2123" t="s">
        <v>189</v>
      </c>
      <c r="K2123" t="s">
        <v>166</v>
      </c>
      <c r="L2123" t="s">
        <v>172</v>
      </c>
      <c r="M2123" t="s">
        <v>191</v>
      </c>
      <c r="O2123" t="s">
        <v>289</v>
      </c>
      <c r="P2123" t="s">
        <v>28</v>
      </c>
      <c r="Q2123" t="s">
        <v>196</v>
      </c>
      <c r="R2123" t="s">
        <v>45</v>
      </c>
      <c r="W2123" s="33">
        <v>106.83</v>
      </c>
      <c r="Y2123" t="s">
        <v>344</v>
      </c>
      <c r="Z2123" t="s">
        <v>318</v>
      </c>
    </row>
    <row r="2124" spans="1:26" x14ac:dyDescent="0.25">
      <c r="A2124" t="s">
        <v>28</v>
      </c>
      <c r="B2124" t="s">
        <v>29</v>
      </c>
      <c r="C2124" s="32">
        <v>2021</v>
      </c>
      <c r="D2124" s="32">
        <v>5</v>
      </c>
      <c r="E2124" t="s">
        <v>41</v>
      </c>
      <c r="F2124" t="s">
        <v>316</v>
      </c>
      <c r="G2124" s="31">
        <v>44165</v>
      </c>
      <c r="H2124" s="31">
        <v>44172</v>
      </c>
      <c r="I2124" s="32">
        <v>615</v>
      </c>
      <c r="J2124" t="s">
        <v>189</v>
      </c>
      <c r="K2124" t="s">
        <v>166</v>
      </c>
      <c r="L2124" t="s">
        <v>204</v>
      </c>
      <c r="M2124" t="s">
        <v>191</v>
      </c>
      <c r="O2124" t="s">
        <v>289</v>
      </c>
      <c r="P2124" t="s">
        <v>28</v>
      </c>
      <c r="Q2124" t="s">
        <v>196</v>
      </c>
      <c r="R2124" t="s">
        <v>45</v>
      </c>
      <c r="W2124" s="33">
        <v>19.3</v>
      </c>
      <c r="Y2124" t="s">
        <v>344</v>
      </c>
      <c r="Z2124" t="s">
        <v>318</v>
      </c>
    </row>
    <row r="2125" spans="1:26" x14ac:dyDescent="0.25">
      <c r="A2125" t="s">
        <v>28</v>
      </c>
      <c r="B2125" t="s">
        <v>29</v>
      </c>
      <c r="C2125" s="32">
        <v>2021</v>
      </c>
      <c r="D2125" s="32">
        <v>5</v>
      </c>
      <c r="E2125" t="s">
        <v>41</v>
      </c>
      <c r="F2125" t="s">
        <v>316</v>
      </c>
      <c r="G2125" s="31">
        <v>44165</v>
      </c>
      <c r="H2125" s="31">
        <v>44172</v>
      </c>
      <c r="I2125" s="32">
        <v>616</v>
      </c>
      <c r="J2125" t="s">
        <v>189</v>
      </c>
      <c r="K2125" t="s">
        <v>166</v>
      </c>
      <c r="L2125" t="s">
        <v>205</v>
      </c>
      <c r="M2125" t="s">
        <v>191</v>
      </c>
      <c r="O2125" t="s">
        <v>289</v>
      </c>
      <c r="P2125" t="s">
        <v>28</v>
      </c>
      <c r="Q2125" t="s">
        <v>196</v>
      </c>
      <c r="R2125" t="s">
        <v>45</v>
      </c>
      <c r="W2125" s="33">
        <v>199.23</v>
      </c>
      <c r="Y2125" t="s">
        <v>344</v>
      </c>
      <c r="Z2125" t="s">
        <v>318</v>
      </c>
    </row>
    <row r="2126" spans="1:26" x14ac:dyDescent="0.25">
      <c r="A2126" t="s">
        <v>28</v>
      </c>
      <c r="B2126" t="s">
        <v>29</v>
      </c>
      <c r="C2126" s="32">
        <v>2021</v>
      </c>
      <c r="D2126" s="32">
        <v>5</v>
      </c>
      <c r="E2126" t="s">
        <v>41</v>
      </c>
      <c r="F2126" t="s">
        <v>316</v>
      </c>
      <c r="G2126" s="31">
        <v>44165</v>
      </c>
      <c r="H2126" s="31">
        <v>44172</v>
      </c>
      <c r="I2126" s="32">
        <v>617</v>
      </c>
      <c r="J2126" t="s">
        <v>189</v>
      </c>
      <c r="K2126" t="s">
        <v>166</v>
      </c>
      <c r="L2126" t="s">
        <v>207</v>
      </c>
      <c r="M2126" t="s">
        <v>191</v>
      </c>
      <c r="O2126" t="s">
        <v>289</v>
      </c>
      <c r="P2126" t="s">
        <v>28</v>
      </c>
      <c r="Q2126" t="s">
        <v>196</v>
      </c>
      <c r="R2126" t="s">
        <v>45</v>
      </c>
      <c r="W2126" s="33">
        <v>8.7899999999999991</v>
      </c>
      <c r="Y2126" t="s">
        <v>344</v>
      </c>
      <c r="Z2126" t="s">
        <v>318</v>
      </c>
    </row>
    <row r="2127" spans="1:26" x14ac:dyDescent="0.25">
      <c r="A2127" t="s">
        <v>28</v>
      </c>
      <c r="B2127" t="s">
        <v>29</v>
      </c>
      <c r="C2127" s="32">
        <v>2021</v>
      </c>
      <c r="D2127" s="32">
        <v>5</v>
      </c>
      <c r="E2127" t="s">
        <v>41</v>
      </c>
      <c r="F2127" t="s">
        <v>316</v>
      </c>
      <c r="G2127" s="31">
        <v>44165</v>
      </c>
      <c r="H2127" s="31">
        <v>44172</v>
      </c>
      <c r="I2127" s="32">
        <v>618</v>
      </c>
      <c r="J2127" t="s">
        <v>189</v>
      </c>
      <c r="K2127" t="s">
        <v>166</v>
      </c>
      <c r="L2127" t="s">
        <v>209</v>
      </c>
      <c r="M2127" t="s">
        <v>191</v>
      </c>
      <c r="O2127" t="s">
        <v>289</v>
      </c>
      <c r="P2127" t="s">
        <v>28</v>
      </c>
      <c r="Q2127" t="s">
        <v>196</v>
      </c>
      <c r="R2127" t="s">
        <v>45</v>
      </c>
      <c r="W2127" s="33">
        <v>0</v>
      </c>
      <c r="Y2127" t="s">
        <v>344</v>
      </c>
      <c r="Z2127" t="s">
        <v>318</v>
      </c>
    </row>
    <row r="2128" spans="1:26" x14ac:dyDescent="0.25">
      <c r="A2128" t="s">
        <v>28</v>
      </c>
      <c r="B2128" t="s">
        <v>29</v>
      </c>
      <c r="C2128" s="32">
        <v>2021</v>
      </c>
      <c r="D2128" s="32">
        <v>5</v>
      </c>
      <c r="E2128" t="s">
        <v>41</v>
      </c>
      <c r="F2128" t="s">
        <v>316</v>
      </c>
      <c r="G2128" s="31">
        <v>44165</v>
      </c>
      <c r="H2128" s="31">
        <v>44172</v>
      </c>
      <c r="I2128" s="32">
        <v>619</v>
      </c>
      <c r="J2128" t="s">
        <v>189</v>
      </c>
      <c r="K2128" t="s">
        <v>166</v>
      </c>
      <c r="L2128" t="s">
        <v>208</v>
      </c>
      <c r="M2128" t="s">
        <v>191</v>
      </c>
      <c r="O2128" t="s">
        <v>289</v>
      </c>
      <c r="P2128" t="s">
        <v>28</v>
      </c>
      <c r="Q2128" t="s">
        <v>196</v>
      </c>
      <c r="R2128" t="s">
        <v>45</v>
      </c>
      <c r="W2128" s="33">
        <v>21.61</v>
      </c>
      <c r="Y2128" t="s">
        <v>344</v>
      </c>
      <c r="Z2128" t="s">
        <v>318</v>
      </c>
    </row>
    <row r="2129" spans="1:26" x14ac:dyDescent="0.25">
      <c r="A2129" t="s">
        <v>28</v>
      </c>
      <c r="B2129" t="s">
        <v>29</v>
      </c>
      <c r="C2129" s="32">
        <v>2021</v>
      </c>
      <c r="D2129" s="32">
        <v>5</v>
      </c>
      <c r="E2129" t="s">
        <v>41</v>
      </c>
      <c r="F2129" t="s">
        <v>316</v>
      </c>
      <c r="G2129" s="31">
        <v>44165</v>
      </c>
      <c r="H2129" s="31">
        <v>44172</v>
      </c>
      <c r="I2129" s="32">
        <v>621</v>
      </c>
      <c r="J2129" t="s">
        <v>189</v>
      </c>
      <c r="K2129" t="s">
        <v>166</v>
      </c>
      <c r="L2129" t="s">
        <v>198</v>
      </c>
      <c r="M2129" t="s">
        <v>191</v>
      </c>
      <c r="O2129" t="s">
        <v>289</v>
      </c>
      <c r="P2129" t="s">
        <v>28</v>
      </c>
      <c r="Q2129" t="s">
        <v>248</v>
      </c>
      <c r="R2129" t="s">
        <v>45</v>
      </c>
      <c r="W2129" s="33">
        <v>1042.9100000000001</v>
      </c>
      <c r="Y2129" t="s">
        <v>344</v>
      </c>
      <c r="Z2129" t="s">
        <v>318</v>
      </c>
    </row>
    <row r="2130" spans="1:26" x14ac:dyDescent="0.25">
      <c r="A2130" t="s">
        <v>28</v>
      </c>
      <c r="B2130" t="s">
        <v>29</v>
      </c>
      <c r="C2130" s="32">
        <v>2021</v>
      </c>
      <c r="D2130" s="32">
        <v>5</v>
      </c>
      <c r="E2130" t="s">
        <v>41</v>
      </c>
      <c r="F2130" t="s">
        <v>316</v>
      </c>
      <c r="G2130" s="31">
        <v>44165</v>
      </c>
      <c r="H2130" s="31">
        <v>44172</v>
      </c>
      <c r="I2130" s="32">
        <v>622</v>
      </c>
      <c r="J2130" t="s">
        <v>189</v>
      </c>
      <c r="K2130" t="s">
        <v>166</v>
      </c>
      <c r="L2130" t="s">
        <v>206</v>
      </c>
      <c r="M2130" t="s">
        <v>191</v>
      </c>
      <c r="O2130" t="s">
        <v>289</v>
      </c>
      <c r="P2130" t="s">
        <v>28</v>
      </c>
      <c r="Q2130" t="s">
        <v>248</v>
      </c>
      <c r="R2130" t="s">
        <v>45</v>
      </c>
      <c r="W2130" s="33">
        <v>11.68</v>
      </c>
      <c r="Y2130" t="s">
        <v>344</v>
      </c>
      <c r="Z2130" t="s">
        <v>318</v>
      </c>
    </row>
    <row r="2131" spans="1:26" x14ac:dyDescent="0.25">
      <c r="A2131" t="s">
        <v>28</v>
      </c>
      <c r="B2131" t="s">
        <v>29</v>
      </c>
      <c r="C2131" s="32">
        <v>2021</v>
      </c>
      <c r="D2131" s="32">
        <v>5</v>
      </c>
      <c r="E2131" t="s">
        <v>41</v>
      </c>
      <c r="F2131" t="s">
        <v>316</v>
      </c>
      <c r="G2131" s="31">
        <v>44165</v>
      </c>
      <c r="H2131" s="31">
        <v>44172</v>
      </c>
      <c r="I2131" s="32">
        <v>623</v>
      </c>
      <c r="J2131" t="s">
        <v>189</v>
      </c>
      <c r="K2131" t="s">
        <v>166</v>
      </c>
      <c r="L2131" t="s">
        <v>203</v>
      </c>
      <c r="M2131" t="s">
        <v>191</v>
      </c>
      <c r="O2131" t="s">
        <v>289</v>
      </c>
      <c r="P2131" t="s">
        <v>28</v>
      </c>
      <c r="Q2131" t="s">
        <v>248</v>
      </c>
      <c r="R2131" t="s">
        <v>45</v>
      </c>
      <c r="W2131" s="33">
        <v>135.16</v>
      </c>
      <c r="Y2131" t="s">
        <v>344</v>
      </c>
      <c r="Z2131" t="s">
        <v>318</v>
      </c>
    </row>
    <row r="2132" spans="1:26" x14ac:dyDescent="0.25">
      <c r="A2132" t="s">
        <v>28</v>
      </c>
      <c r="B2132" t="s">
        <v>29</v>
      </c>
      <c r="C2132" s="32">
        <v>2021</v>
      </c>
      <c r="D2132" s="32">
        <v>5</v>
      </c>
      <c r="E2132" t="s">
        <v>41</v>
      </c>
      <c r="F2132" t="s">
        <v>316</v>
      </c>
      <c r="G2132" s="31">
        <v>44165</v>
      </c>
      <c r="H2132" s="31">
        <v>44172</v>
      </c>
      <c r="I2132" s="32">
        <v>624</v>
      </c>
      <c r="J2132" t="s">
        <v>189</v>
      </c>
      <c r="K2132" t="s">
        <v>166</v>
      </c>
      <c r="L2132" t="s">
        <v>172</v>
      </c>
      <c r="M2132" t="s">
        <v>191</v>
      </c>
      <c r="O2132" t="s">
        <v>289</v>
      </c>
      <c r="P2132" t="s">
        <v>28</v>
      </c>
      <c r="Q2132" t="s">
        <v>248</v>
      </c>
      <c r="R2132" t="s">
        <v>45</v>
      </c>
      <c r="W2132" s="33">
        <v>77.36</v>
      </c>
      <c r="Y2132" t="s">
        <v>344</v>
      </c>
      <c r="Z2132" t="s">
        <v>318</v>
      </c>
    </row>
    <row r="2133" spans="1:26" x14ac:dyDescent="0.25">
      <c r="A2133" t="s">
        <v>28</v>
      </c>
      <c r="B2133" t="s">
        <v>29</v>
      </c>
      <c r="C2133" s="32">
        <v>2021</v>
      </c>
      <c r="D2133" s="32">
        <v>5</v>
      </c>
      <c r="E2133" t="s">
        <v>41</v>
      </c>
      <c r="F2133" t="s">
        <v>316</v>
      </c>
      <c r="G2133" s="31">
        <v>44165</v>
      </c>
      <c r="H2133" s="31">
        <v>44172</v>
      </c>
      <c r="I2133" s="32">
        <v>625</v>
      </c>
      <c r="J2133" t="s">
        <v>189</v>
      </c>
      <c r="K2133" t="s">
        <v>166</v>
      </c>
      <c r="L2133" t="s">
        <v>204</v>
      </c>
      <c r="M2133" t="s">
        <v>191</v>
      </c>
      <c r="O2133" t="s">
        <v>289</v>
      </c>
      <c r="P2133" t="s">
        <v>28</v>
      </c>
      <c r="Q2133" t="s">
        <v>248</v>
      </c>
      <c r="R2133" t="s">
        <v>45</v>
      </c>
      <c r="W2133" s="33">
        <v>13.97</v>
      </c>
      <c r="Y2133" t="s">
        <v>344</v>
      </c>
      <c r="Z2133" t="s">
        <v>318</v>
      </c>
    </row>
    <row r="2134" spans="1:26" x14ac:dyDescent="0.25">
      <c r="A2134" t="s">
        <v>28</v>
      </c>
      <c r="B2134" t="s">
        <v>29</v>
      </c>
      <c r="C2134" s="32">
        <v>2021</v>
      </c>
      <c r="D2134" s="32">
        <v>5</v>
      </c>
      <c r="E2134" t="s">
        <v>41</v>
      </c>
      <c r="F2134" t="s">
        <v>316</v>
      </c>
      <c r="G2134" s="31">
        <v>44165</v>
      </c>
      <c r="H2134" s="31">
        <v>44172</v>
      </c>
      <c r="I2134" s="32">
        <v>626</v>
      </c>
      <c r="J2134" t="s">
        <v>189</v>
      </c>
      <c r="K2134" t="s">
        <v>166</v>
      </c>
      <c r="L2134" t="s">
        <v>205</v>
      </c>
      <c r="M2134" t="s">
        <v>191</v>
      </c>
      <c r="O2134" t="s">
        <v>289</v>
      </c>
      <c r="P2134" t="s">
        <v>28</v>
      </c>
      <c r="Q2134" t="s">
        <v>248</v>
      </c>
      <c r="R2134" t="s">
        <v>45</v>
      </c>
      <c r="W2134" s="33">
        <v>144.27000000000001</v>
      </c>
      <c r="Y2134" t="s">
        <v>344</v>
      </c>
      <c r="Z2134" t="s">
        <v>318</v>
      </c>
    </row>
    <row r="2135" spans="1:26" x14ac:dyDescent="0.25">
      <c r="A2135" t="s">
        <v>28</v>
      </c>
      <c r="B2135" t="s">
        <v>29</v>
      </c>
      <c r="C2135" s="32">
        <v>2021</v>
      </c>
      <c r="D2135" s="32">
        <v>5</v>
      </c>
      <c r="E2135" t="s">
        <v>41</v>
      </c>
      <c r="F2135" t="s">
        <v>316</v>
      </c>
      <c r="G2135" s="31">
        <v>44165</v>
      </c>
      <c r="H2135" s="31">
        <v>44172</v>
      </c>
      <c r="I2135" s="32">
        <v>627</v>
      </c>
      <c r="J2135" t="s">
        <v>189</v>
      </c>
      <c r="K2135" t="s">
        <v>166</v>
      </c>
      <c r="L2135" t="s">
        <v>207</v>
      </c>
      <c r="M2135" t="s">
        <v>191</v>
      </c>
      <c r="O2135" t="s">
        <v>289</v>
      </c>
      <c r="P2135" t="s">
        <v>28</v>
      </c>
      <c r="Q2135" t="s">
        <v>248</v>
      </c>
      <c r="R2135" t="s">
        <v>45</v>
      </c>
      <c r="W2135" s="33">
        <v>6.36</v>
      </c>
      <c r="Y2135" t="s">
        <v>344</v>
      </c>
      <c r="Z2135" t="s">
        <v>318</v>
      </c>
    </row>
    <row r="2136" spans="1:26" x14ac:dyDescent="0.25">
      <c r="A2136" t="s">
        <v>28</v>
      </c>
      <c r="B2136" t="s">
        <v>29</v>
      </c>
      <c r="C2136" s="32">
        <v>2021</v>
      </c>
      <c r="D2136" s="32">
        <v>5</v>
      </c>
      <c r="E2136" t="s">
        <v>41</v>
      </c>
      <c r="F2136" t="s">
        <v>316</v>
      </c>
      <c r="G2136" s="31">
        <v>44165</v>
      </c>
      <c r="H2136" s="31">
        <v>44172</v>
      </c>
      <c r="I2136" s="32">
        <v>628</v>
      </c>
      <c r="J2136" t="s">
        <v>189</v>
      </c>
      <c r="K2136" t="s">
        <v>166</v>
      </c>
      <c r="L2136" t="s">
        <v>209</v>
      </c>
      <c r="M2136" t="s">
        <v>191</v>
      </c>
      <c r="O2136" t="s">
        <v>289</v>
      </c>
      <c r="P2136" t="s">
        <v>28</v>
      </c>
      <c r="Q2136" t="s">
        <v>248</v>
      </c>
      <c r="R2136" t="s">
        <v>45</v>
      </c>
      <c r="W2136" s="33">
        <v>0</v>
      </c>
      <c r="Y2136" t="s">
        <v>344</v>
      </c>
      <c r="Z2136" t="s">
        <v>318</v>
      </c>
    </row>
    <row r="2137" spans="1:26" x14ac:dyDescent="0.25">
      <c r="A2137" t="s">
        <v>28</v>
      </c>
      <c r="B2137" t="s">
        <v>29</v>
      </c>
      <c r="C2137" s="32">
        <v>2021</v>
      </c>
      <c r="D2137" s="32">
        <v>5</v>
      </c>
      <c r="E2137" t="s">
        <v>41</v>
      </c>
      <c r="F2137" t="s">
        <v>316</v>
      </c>
      <c r="G2137" s="31">
        <v>44165</v>
      </c>
      <c r="H2137" s="31">
        <v>44172</v>
      </c>
      <c r="I2137" s="32">
        <v>629</v>
      </c>
      <c r="J2137" t="s">
        <v>189</v>
      </c>
      <c r="K2137" t="s">
        <v>166</v>
      </c>
      <c r="L2137" t="s">
        <v>208</v>
      </c>
      <c r="M2137" t="s">
        <v>191</v>
      </c>
      <c r="O2137" t="s">
        <v>289</v>
      </c>
      <c r="P2137" t="s">
        <v>28</v>
      </c>
      <c r="Q2137" t="s">
        <v>248</v>
      </c>
      <c r="R2137" t="s">
        <v>45</v>
      </c>
      <c r="W2137" s="33">
        <v>15.64</v>
      </c>
      <c r="Y2137" t="s">
        <v>344</v>
      </c>
      <c r="Z2137" t="s">
        <v>318</v>
      </c>
    </row>
    <row r="2138" spans="1:26" x14ac:dyDescent="0.25">
      <c r="A2138" t="s">
        <v>28</v>
      </c>
      <c r="B2138" t="s">
        <v>29</v>
      </c>
      <c r="C2138" s="32">
        <v>2021</v>
      </c>
      <c r="D2138" s="32">
        <v>5</v>
      </c>
      <c r="E2138" t="s">
        <v>41</v>
      </c>
      <c r="F2138" t="s">
        <v>316</v>
      </c>
      <c r="G2138" s="31">
        <v>44165</v>
      </c>
      <c r="H2138" s="31">
        <v>44172</v>
      </c>
      <c r="I2138" s="32">
        <v>631</v>
      </c>
      <c r="J2138" t="s">
        <v>189</v>
      </c>
      <c r="K2138" t="s">
        <v>166</v>
      </c>
      <c r="L2138" t="s">
        <v>198</v>
      </c>
      <c r="M2138" t="s">
        <v>259</v>
      </c>
      <c r="O2138" t="s">
        <v>195</v>
      </c>
      <c r="P2138" t="s">
        <v>28</v>
      </c>
      <c r="Q2138" t="s">
        <v>196</v>
      </c>
      <c r="R2138" t="s">
        <v>45</v>
      </c>
      <c r="W2138" s="33">
        <v>1795.55</v>
      </c>
      <c r="Y2138" t="s">
        <v>345</v>
      </c>
      <c r="Z2138" t="s">
        <v>318</v>
      </c>
    </row>
    <row r="2139" spans="1:26" x14ac:dyDescent="0.25">
      <c r="A2139" t="s">
        <v>28</v>
      </c>
      <c r="B2139" t="s">
        <v>29</v>
      </c>
      <c r="C2139" s="32">
        <v>2021</v>
      </c>
      <c r="D2139" s="32">
        <v>5</v>
      </c>
      <c r="E2139" t="s">
        <v>41</v>
      </c>
      <c r="F2139" t="s">
        <v>316</v>
      </c>
      <c r="G2139" s="31">
        <v>44165</v>
      </c>
      <c r="H2139" s="31">
        <v>44172</v>
      </c>
      <c r="I2139" s="32">
        <v>632</v>
      </c>
      <c r="J2139" t="s">
        <v>189</v>
      </c>
      <c r="K2139" t="s">
        <v>166</v>
      </c>
      <c r="L2139" t="s">
        <v>206</v>
      </c>
      <c r="M2139" t="s">
        <v>259</v>
      </c>
      <c r="O2139" t="s">
        <v>195</v>
      </c>
      <c r="P2139" t="s">
        <v>28</v>
      </c>
      <c r="Q2139" t="s">
        <v>196</v>
      </c>
      <c r="R2139" t="s">
        <v>45</v>
      </c>
      <c r="W2139" s="33">
        <v>20.11</v>
      </c>
      <c r="Y2139" t="s">
        <v>345</v>
      </c>
      <c r="Z2139" t="s">
        <v>318</v>
      </c>
    </row>
    <row r="2140" spans="1:26" x14ac:dyDescent="0.25">
      <c r="A2140" t="s">
        <v>28</v>
      </c>
      <c r="B2140" t="s">
        <v>29</v>
      </c>
      <c r="C2140" s="32">
        <v>2021</v>
      </c>
      <c r="D2140" s="32">
        <v>5</v>
      </c>
      <c r="E2140" t="s">
        <v>41</v>
      </c>
      <c r="F2140" t="s">
        <v>316</v>
      </c>
      <c r="G2140" s="31">
        <v>44165</v>
      </c>
      <c r="H2140" s="31">
        <v>44172</v>
      </c>
      <c r="I2140" s="32">
        <v>633</v>
      </c>
      <c r="J2140" t="s">
        <v>189</v>
      </c>
      <c r="K2140" t="s">
        <v>166</v>
      </c>
      <c r="L2140" t="s">
        <v>203</v>
      </c>
      <c r="M2140" t="s">
        <v>259</v>
      </c>
      <c r="O2140" t="s">
        <v>195</v>
      </c>
      <c r="P2140" t="s">
        <v>28</v>
      </c>
      <c r="Q2140" t="s">
        <v>196</v>
      </c>
      <c r="R2140" t="s">
        <v>45</v>
      </c>
      <c r="W2140" s="33">
        <v>259.64</v>
      </c>
      <c r="Y2140" t="s">
        <v>345</v>
      </c>
      <c r="Z2140" t="s">
        <v>318</v>
      </c>
    </row>
    <row r="2141" spans="1:26" x14ac:dyDescent="0.25">
      <c r="A2141" t="s">
        <v>28</v>
      </c>
      <c r="B2141" t="s">
        <v>29</v>
      </c>
      <c r="C2141" s="32">
        <v>2021</v>
      </c>
      <c r="D2141" s="32">
        <v>5</v>
      </c>
      <c r="E2141" t="s">
        <v>41</v>
      </c>
      <c r="F2141" t="s">
        <v>316</v>
      </c>
      <c r="G2141" s="31">
        <v>44165</v>
      </c>
      <c r="H2141" s="31">
        <v>44172</v>
      </c>
      <c r="I2141" s="32">
        <v>634</v>
      </c>
      <c r="J2141" t="s">
        <v>189</v>
      </c>
      <c r="K2141" t="s">
        <v>166</v>
      </c>
      <c r="L2141" t="s">
        <v>172</v>
      </c>
      <c r="M2141" t="s">
        <v>259</v>
      </c>
      <c r="O2141" t="s">
        <v>195</v>
      </c>
      <c r="P2141" t="s">
        <v>28</v>
      </c>
      <c r="Q2141" t="s">
        <v>196</v>
      </c>
      <c r="R2141" t="s">
        <v>45</v>
      </c>
      <c r="W2141" s="33">
        <v>123.41</v>
      </c>
      <c r="Y2141" t="s">
        <v>345</v>
      </c>
      <c r="Z2141" t="s">
        <v>318</v>
      </c>
    </row>
    <row r="2142" spans="1:26" x14ac:dyDescent="0.25">
      <c r="A2142" t="s">
        <v>28</v>
      </c>
      <c r="B2142" t="s">
        <v>29</v>
      </c>
      <c r="C2142" s="32">
        <v>2021</v>
      </c>
      <c r="D2142" s="32">
        <v>5</v>
      </c>
      <c r="E2142" t="s">
        <v>41</v>
      </c>
      <c r="F2142" t="s">
        <v>316</v>
      </c>
      <c r="G2142" s="31">
        <v>44165</v>
      </c>
      <c r="H2142" s="31">
        <v>44172</v>
      </c>
      <c r="I2142" s="32">
        <v>635</v>
      </c>
      <c r="J2142" t="s">
        <v>189</v>
      </c>
      <c r="K2142" t="s">
        <v>166</v>
      </c>
      <c r="L2142" t="s">
        <v>204</v>
      </c>
      <c r="M2142" t="s">
        <v>259</v>
      </c>
      <c r="O2142" t="s">
        <v>195</v>
      </c>
      <c r="P2142" t="s">
        <v>28</v>
      </c>
      <c r="Q2142" t="s">
        <v>196</v>
      </c>
      <c r="R2142" t="s">
        <v>45</v>
      </c>
      <c r="W2142" s="33">
        <v>24.06</v>
      </c>
      <c r="Y2142" t="s">
        <v>345</v>
      </c>
      <c r="Z2142" t="s">
        <v>318</v>
      </c>
    </row>
    <row r="2143" spans="1:26" x14ac:dyDescent="0.25">
      <c r="A2143" t="s">
        <v>28</v>
      </c>
      <c r="B2143" t="s">
        <v>29</v>
      </c>
      <c r="C2143" s="32">
        <v>2021</v>
      </c>
      <c r="D2143" s="32">
        <v>5</v>
      </c>
      <c r="E2143" t="s">
        <v>41</v>
      </c>
      <c r="F2143" t="s">
        <v>316</v>
      </c>
      <c r="G2143" s="31">
        <v>44165</v>
      </c>
      <c r="H2143" s="31">
        <v>44172</v>
      </c>
      <c r="I2143" s="32">
        <v>636</v>
      </c>
      <c r="J2143" t="s">
        <v>189</v>
      </c>
      <c r="K2143" t="s">
        <v>166</v>
      </c>
      <c r="L2143" t="s">
        <v>205</v>
      </c>
      <c r="M2143" t="s">
        <v>259</v>
      </c>
      <c r="O2143" t="s">
        <v>195</v>
      </c>
      <c r="P2143" t="s">
        <v>28</v>
      </c>
      <c r="Q2143" t="s">
        <v>196</v>
      </c>
      <c r="R2143" t="s">
        <v>45</v>
      </c>
      <c r="W2143" s="33">
        <v>369.41</v>
      </c>
      <c r="Y2143" t="s">
        <v>345</v>
      </c>
      <c r="Z2143" t="s">
        <v>318</v>
      </c>
    </row>
    <row r="2144" spans="1:26" x14ac:dyDescent="0.25">
      <c r="A2144" t="s">
        <v>28</v>
      </c>
      <c r="B2144" t="s">
        <v>29</v>
      </c>
      <c r="C2144" s="32">
        <v>2021</v>
      </c>
      <c r="D2144" s="32">
        <v>5</v>
      </c>
      <c r="E2144" t="s">
        <v>41</v>
      </c>
      <c r="F2144" t="s">
        <v>316</v>
      </c>
      <c r="G2144" s="31">
        <v>44165</v>
      </c>
      <c r="H2144" s="31">
        <v>44172</v>
      </c>
      <c r="I2144" s="32">
        <v>637</v>
      </c>
      <c r="J2144" t="s">
        <v>189</v>
      </c>
      <c r="K2144" t="s">
        <v>166</v>
      </c>
      <c r="L2144" t="s">
        <v>207</v>
      </c>
      <c r="M2144" t="s">
        <v>259</v>
      </c>
      <c r="O2144" t="s">
        <v>195</v>
      </c>
      <c r="P2144" t="s">
        <v>28</v>
      </c>
      <c r="Q2144" t="s">
        <v>196</v>
      </c>
      <c r="R2144" t="s">
        <v>45</v>
      </c>
      <c r="W2144" s="33">
        <v>10.95</v>
      </c>
      <c r="Y2144" t="s">
        <v>345</v>
      </c>
      <c r="Z2144" t="s">
        <v>318</v>
      </c>
    </row>
    <row r="2145" spans="1:26" x14ac:dyDescent="0.25">
      <c r="A2145" t="s">
        <v>28</v>
      </c>
      <c r="B2145" t="s">
        <v>29</v>
      </c>
      <c r="C2145" s="32">
        <v>2021</v>
      </c>
      <c r="D2145" s="32">
        <v>5</v>
      </c>
      <c r="E2145" t="s">
        <v>41</v>
      </c>
      <c r="F2145" t="s">
        <v>316</v>
      </c>
      <c r="G2145" s="31">
        <v>44165</v>
      </c>
      <c r="H2145" s="31">
        <v>44172</v>
      </c>
      <c r="I2145" s="32">
        <v>638</v>
      </c>
      <c r="J2145" t="s">
        <v>189</v>
      </c>
      <c r="K2145" t="s">
        <v>166</v>
      </c>
      <c r="L2145" t="s">
        <v>209</v>
      </c>
      <c r="M2145" t="s">
        <v>259</v>
      </c>
      <c r="O2145" t="s">
        <v>195</v>
      </c>
      <c r="P2145" t="s">
        <v>28</v>
      </c>
      <c r="Q2145" t="s">
        <v>196</v>
      </c>
      <c r="R2145" t="s">
        <v>45</v>
      </c>
      <c r="W2145" s="33">
        <v>8.1999999999999993</v>
      </c>
      <c r="Y2145" t="s">
        <v>345</v>
      </c>
      <c r="Z2145" t="s">
        <v>318</v>
      </c>
    </row>
    <row r="2146" spans="1:26" x14ac:dyDescent="0.25">
      <c r="A2146" t="s">
        <v>28</v>
      </c>
      <c r="B2146" t="s">
        <v>29</v>
      </c>
      <c r="C2146" s="32">
        <v>2021</v>
      </c>
      <c r="D2146" s="32">
        <v>5</v>
      </c>
      <c r="E2146" t="s">
        <v>41</v>
      </c>
      <c r="F2146" t="s">
        <v>316</v>
      </c>
      <c r="G2146" s="31">
        <v>44165</v>
      </c>
      <c r="H2146" s="31">
        <v>44172</v>
      </c>
      <c r="I2146" s="32">
        <v>639</v>
      </c>
      <c r="J2146" t="s">
        <v>189</v>
      </c>
      <c r="K2146" t="s">
        <v>166</v>
      </c>
      <c r="L2146" t="s">
        <v>208</v>
      </c>
      <c r="M2146" t="s">
        <v>259</v>
      </c>
      <c r="O2146" t="s">
        <v>195</v>
      </c>
      <c r="P2146" t="s">
        <v>28</v>
      </c>
      <c r="Q2146" t="s">
        <v>196</v>
      </c>
      <c r="R2146" t="s">
        <v>45</v>
      </c>
      <c r="W2146" s="33">
        <v>0</v>
      </c>
      <c r="Y2146" t="s">
        <v>345</v>
      </c>
      <c r="Z2146" t="s">
        <v>318</v>
      </c>
    </row>
    <row r="2147" spans="1:26" x14ac:dyDescent="0.25">
      <c r="A2147" t="s">
        <v>28</v>
      </c>
      <c r="B2147" t="s">
        <v>29</v>
      </c>
      <c r="C2147" s="32">
        <v>2021</v>
      </c>
      <c r="D2147" s="32">
        <v>5</v>
      </c>
      <c r="E2147" t="s">
        <v>41</v>
      </c>
      <c r="F2147" t="s">
        <v>316</v>
      </c>
      <c r="G2147" s="31">
        <v>44165</v>
      </c>
      <c r="H2147" s="31">
        <v>44172</v>
      </c>
      <c r="I2147" s="32">
        <v>641</v>
      </c>
      <c r="J2147" t="s">
        <v>32</v>
      </c>
      <c r="K2147" t="s">
        <v>166</v>
      </c>
      <c r="L2147" t="s">
        <v>198</v>
      </c>
      <c r="M2147" t="s">
        <v>259</v>
      </c>
      <c r="O2147" t="s">
        <v>195</v>
      </c>
      <c r="P2147" t="s">
        <v>28</v>
      </c>
      <c r="Q2147" t="s">
        <v>215</v>
      </c>
      <c r="R2147" t="s">
        <v>45</v>
      </c>
      <c r="W2147" s="33">
        <v>1707.96</v>
      </c>
      <c r="Y2147" t="s">
        <v>345</v>
      </c>
      <c r="Z2147" t="s">
        <v>318</v>
      </c>
    </row>
    <row r="2148" spans="1:26" x14ac:dyDescent="0.25">
      <c r="A2148" t="s">
        <v>28</v>
      </c>
      <c r="B2148" t="s">
        <v>29</v>
      </c>
      <c r="C2148" s="32">
        <v>2021</v>
      </c>
      <c r="D2148" s="32">
        <v>5</v>
      </c>
      <c r="E2148" t="s">
        <v>41</v>
      </c>
      <c r="F2148" t="s">
        <v>316</v>
      </c>
      <c r="G2148" s="31">
        <v>44165</v>
      </c>
      <c r="H2148" s="31">
        <v>44172</v>
      </c>
      <c r="I2148" s="32">
        <v>642</v>
      </c>
      <c r="J2148" t="s">
        <v>32</v>
      </c>
      <c r="K2148" t="s">
        <v>166</v>
      </c>
      <c r="L2148" t="s">
        <v>206</v>
      </c>
      <c r="M2148" t="s">
        <v>259</v>
      </c>
      <c r="O2148" t="s">
        <v>195</v>
      </c>
      <c r="P2148" t="s">
        <v>28</v>
      </c>
      <c r="Q2148" t="s">
        <v>215</v>
      </c>
      <c r="R2148" t="s">
        <v>45</v>
      </c>
      <c r="W2148" s="33">
        <v>19.13</v>
      </c>
      <c r="Y2148" t="s">
        <v>345</v>
      </c>
      <c r="Z2148" t="s">
        <v>318</v>
      </c>
    </row>
    <row r="2149" spans="1:26" x14ac:dyDescent="0.25">
      <c r="A2149" t="s">
        <v>28</v>
      </c>
      <c r="B2149" t="s">
        <v>29</v>
      </c>
      <c r="C2149" s="32">
        <v>2021</v>
      </c>
      <c r="D2149" s="32">
        <v>5</v>
      </c>
      <c r="E2149" t="s">
        <v>41</v>
      </c>
      <c r="F2149" t="s">
        <v>316</v>
      </c>
      <c r="G2149" s="31">
        <v>44165</v>
      </c>
      <c r="H2149" s="31">
        <v>44172</v>
      </c>
      <c r="I2149" s="32">
        <v>643</v>
      </c>
      <c r="J2149" t="s">
        <v>32</v>
      </c>
      <c r="K2149" t="s">
        <v>166</v>
      </c>
      <c r="L2149" t="s">
        <v>203</v>
      </c>
      <c r="M2149" t="s">
        <v>259</v>
      </c>
      <c r="O2149" t="s">
        <v>195</v>
      </c>
      <c r="P2149" t="s">
        <v>28</v>
      </c>
      <c r="Q2149" t="s">
        <v>215</v>
      </c>
      <c r="R2149" t="s">
        <v>45</v>
      </c>
      <c r="W2149" s="33">
        <v>246.97</v>
      </c>
      <c r="Y2149" t="s">
        <v>345</v>
      </c>
      <c r="Z2149" t="s">
        <v>318</v>
      </c>
    </row>
    <row r="2150" spans="1:26" x14ac:dyDescent="0.25">
      <c r="A2150" t="s">
        <v>28</v>
      </c>
      <c r="B2150" t="s">
        <v>29</v>
      </c>
      <c r="C2150" s="32">
        <v>2021</v>
      </c>
      <c r="D2150" s="32">
        <v>5</v>
      </c>
      <c r="E2150" t="s">
        <v>41</v>
      </c>
      <c r="F2150" t="s">
        <v>316</v>
      </c>
      <c r="G2150" s="31">
        <v>44165</v>
      </c>
      <c r="H2150" s="31">
        <v>44172</v>
      </c>
      <c r="I2150" s="32">
        <v>644</v>
      </c>
      <c r="J2150" t="s">
        <v>32</v>
      </c>
      <c r="K2150" t="s">
        <v>166</v>
      </c>
      <c r="L2150" t="s">
        <v>172</v>
      </c>
      <c r="M2150" t="s">
        <v>259</v>
      </c>
      <c r="O2150" t="s">
        <v>195</v>
      </c>
      <c r="P2150" t="s">
        <v>28</v>
      </c>
      <c r="Q2150" t="s">
        <v>215</v>
      </c>
      <c r="R2150" t="s">
        <v>45</v>
      </c>
      <c r="W2150" s="33">
        <v>117.39</v>
      </c>
      <c r="Y2150" t="s">
        <v>345</v>
      </c>
      <c r="Z2150" t="s">
        <v>318</v>
      </c>
    </row>
    <row r="2151" spans="1:26" x14ac:dyDescent="0.25">
      <c r="A2151" t="s">
        <v>28</v>
      </c>
      <c r="B2151" t="s">
        <v>29</v>
      </c>
      <c r="C2151" s="32">
        <v>2021</v>
      </c>
      <c r="D2151" s="32">
        <v>5</v>
      </c>
      <c r="E2151" t="s">
        <v>41</v>
      </c>
      <c r="F2151" t="s">
        <v>316</v>
      </c>
      <c r="G2151" s="31">
        <v>44165</v>
      </c>
      <c r="H2151" s="31">
        <v>44172</v>
      </c>
      <c r="I2151" s="32">
        <v>645</v>
      </c>
      <c r="J2151" t="s">
        <v>32</v>
      </c>
      <c r="K2151" t="s">
        <v>166</v>
      </c>
      <c r="L2151" t="s">
        <v>204</v>
      </c>
      <c r="M2151" t="s">
        <v>259</v>
      </c>
      <c r="O2151" t="s">
        <v>195</v>
      </c>
      <c r="P2151" t="s">
        <v>28</v>
      </c>
      <c r="Q2151" t="s">
        <v>215</v>
      </c>
      <c r="R2151" t="s">
        <v>45</v>
      </c>
      <c r="W2151" s="33">
        <v>22.89</v>
      </c>
      <c r="Y2151" t="s">
        <v>345</v>
      </c>
      <c r="Z2151" t="s">
        <v>318</v>
      </c>
    </row>
    <row r="2152" spans="1:26" x14ac:dyDescent="0.25">
      <c r="A2152" t="s">
        <v>28</v>
      </c>
      <c r="B2152" t="s">
        <v>29</v>
      </c>
      <c r="C2152" s="32">
        <v>2021</v>
      </c>
      <c r="D2152" s="32">
        <v>5</v>
      </c>
      <c r="E2152" t="s">
        <v>41</v>
      </c>
      <c r="F2152" t="s">
        <v>316</v>
      </c>
      <c r="G2152" s="31">
        <v>44165</v>
      </c>
      <c r="H2152" s="31">
        <v>44172</v>
      </c>
      <c r="I2152" s="32">
        <v>646</v>
      </c>
      <c r="J2152" t="s">
        <v>32</v>
      </c>
      <c r="K2152" t="s">
        <v>166</v>
      </c>
      <c r="L2152" t="s">
        <v>205</v>
      </c>
      <c r="M2152" t="s">
        <v>259</v>
      </c>
      <c r="O2152" t="s">
        <v>195</v>
      </c>
      <c r="P2152" t="s">
        <v>28</v>
      </c>
      <c r="Q2152" t="s">
        <v>215</v>
      </c>
      <c r="R2152" t="s">
        <v>45</v>
      </c>
      <c r="W2152" s="33">
        <v>351.39</v>
      </c>
      <c r="Y2152" t="s">
        <v>345</v>
      </c>
      <c r="Z2152" t="s">
        <v>318</v>
      </c>
    </row>
    <row r="2153" spans="1:26" x14ac:dyDescent="0.25">
      <c r="A2153" t="s">
        <v>28</v>
      </c>
      <c r="B2153" t="s">
        <v>29</v>
      </c>
      <c r="C2153" s="32">
        <v>2021</v>
      </c>
      <c r="D2153" s="32">
        <v>5</v>
      </c>
      <c r="E2153" t="s">
        <v>41</v>
      </c>
      <c r="F2153" t="s">
        <v>316</v>
      </c>
      <c r="G2153" s="31">
        <v>44165</v>
      </c>
      <c r="H2153" s="31">
        <v>44172</v>
      </c>
      <c r="I2153" s="32">
        <v>647</v>
      </c>
      <c r="J2153" t="s">
        <v>32</v>
      </c>
      <c r="K2153" t="s">
        <v>166</v>
      </c>
      <c r="L2153" t="s">
        <v>207</v>
      </c>
      <c r="M2153" t="s">
        <v>259</v>
      </c>
      <c r="O2153" t="s">
        <v>195</v>
      </c>
      <c r="P2153" t="s">
        <v>28</v>
      </c>
      <c r="Q2153" t="s">
        <v>215</v>
      </c>
      <c r="R2153" t="s">
        <v>45</v>
      </c>
      <c r="W2153" s="33">
        <v>10.42</v>
      </c>
      <c r="Y2153" t="s">
        <v>345</v>
      </c>
      <c r="Z2153" t="s">
        <v>318</v>
      </c>
    </row>
    <row r="2154" spans="1:26" x14ac:dyDescent="0.25">
      <c r="A2154" t="s">
        <v>28</v>
      </c>
      <c r="B2154" t="s">
        <v>29</v>
      </c>
      <c r="C2154" s="32">
        <v>2021</v>
      </c>
      <c r="D2154" s="32">
        <v>5</v>
      </c>
      <c r="E2154" t="s">
        <v>41</v>
      </c>
      <c r="F2154" t="s">
        <v>316</v>
      </c>
      <c r="G2154" s="31">
        <v>44165</v>
      </c>
      <c r="H2154" s="31">
        <v>44172</v>
      </c>
      <c r="I2154" s="32">
        <v>648</v>
      </c>
      <c r="J2154" t="s">
        <v>32</v>
      </c>
      <c r="K2154" t="s">
        <v>166</v>
      </c>
      <c r="L2154" t="s">
        <v>209</v>
      </c>
      <c r="M2154" t="s">
        <v>259</v>
      </c>
      <c r="O2154" t="s">
        <v>195</v>
      </c>
      <c r="P2154" t="s">
        <v>28</v>
      </c>
      <c r="Q2154" t="s">
        <v>215</v>
      </c>
      <c r="R2154" t="s">
        <v>45</v>
      </c>
      <c r="W2154" s="33">
        <v>7.8</v>
      </c>
      <c r="Y2154" t="s">
        <v>345</v>
      </c>
      <c r="Z2154" t="s">
        <v>318</v>
      </c>
    </row>
    <row r="2155" spans="1:26" x14ac:dyDescent="0.25">
      <c r="A2155" t="s">
        <v>28</v>
      </c>
      <c r="B2155" t="s">
        <v>29</v>
      </c>
      <c r="C2155" s="32">
        <v>2021</v>
      </c>
      <c r="D2155" s="32">
        <v>5</v>
      </c>
      <c r="E2155" t="s">
        <v>41</v>
      </c>
      <c r="F2155" t="s">
        <v>316</v>
      </c>
      <c r="G2155" s="31">
        <v>44165</v>
      </c>
      <c r="H2155" s="31">
        <v>44172</v>
      </c>
      <c r="I2155" s="32">
        <v>649</v>
      </c>
      <c r="J2155" t="s">
        <v>32</v>
      </c>
      <c r="K2155" t="s">
        <v>166</v>
      </c>
      <c r="L2155" t="s">
        <v>208</v>
      </c>
      <c r="M2155" t="s">
        <v>259</v>
      </c>
      <c r="O2155" t="s">
        <v>195</v>
      </c>
      <c r="P2155" t="s">
        <v>28</v>
      </c>
      <c r="Q2155" t="s">
        <v>215</v>
      </c>
      <c r="R2155" t="s">
        <v>45</v>
      </c>
      <c r="W2155" s="33">
        <v>0</v>
      </c>
      <c r="Y2155" t="s">
        <v>345</v>
      </c>
      <c r="Z2155" t="s">
        <v>318</v>
      </c>
    </row>
    <row r="2156" spans="1:26" x14ac:dyDescent="0.25">
      <c r="A2156" t="s">
        <v>28</v>
      </c>
      <c r="B2156" t="s">
        <v>29</v>
      </c>
      <c r="C2156" s="32">
        <v>2021</v>
      </c>
      <c r="D2156" s="32">
        <v>5</v>
      </c>
      <c r="E2156" t="s">
        <v>41</v>
      </c>
      <c r="F2156" t="s">
        <v>316</v>
      </c>
      <c r="G2156" s="31">
        <v>44165</v>
      </c>
      <c r="H2156" s="31">
        <v>44172</v>
      </c>
      <c r="I2156" s="32">
        <v>651</v>
      </c>
      <c r="J2156" t="s">
        <v>32</v>
      </c>
      <c r="K2156" t="s">
        <v>166</v>
      </c>
      <c r="L2156" t="s">
        <v>198</v>
      </c>
      <c r="M2156" t="s">
        <v>259</v>
      </c>
      <c r="O2156" t="s">
        <v>195</v>
      </c>
      <c r="P2156" t="s">
        <v>28</v>
      </c>
      <c r="Q2156" t="s">
        <v>277</v>
      </c>
      <c r="R2156" t="s">
        <v>45</v>
      </c>
      <c r="W2156" s="33">
        <v>525.53</v>
      </c>
      <c r="Y2156" t="s">
        <v>345</v>
      </c>
      <c r="Z2156" t="s">
        <v>318</v>
      </c>
    </row>
    <row r="2157" spans="1:26" x14ac:dyDescent="0.25">
      <c r="A2157" t="s">
        <v>28</v>
      </c>
      <c r="B2157" t="s">
        <v>29</v>
      </c>
      <c r="C2157" s="32">
        <v>2021</v>
      </c>
      <c r="D2157" s="32">
        <v>5</v>
      </c>
      <c r="E2157" t="s">
        <v>41</v>
      </c>
      <c r="F2157" t="s">
        <v>316</v>
      </c>
      <c r="G2157" s="31">
        <v>44165</v>
      </c>
      <c r="H2157" s="31">
        <v>44172</v>
      </c>
      <c r="I2157" s="32">
        <v>652</v>
      </c>
      <c r="J2157" t="s">
        <v>32</v>
      </c>
      <c r="K2157" t="s">
        <v>166</v>
      </c>
      <c r="L2157" t="s">
        <v>206</v>
      </c>
      <c r="M2157" t="s">
        <v>259</v>
      </c>
      <c r="O2157" t="s">
        <v>195</v>
      </c>
      <c r="P2157" t="s">
        <v>28</v>
      </c>
      <c r="Q2157" t="s">
        <v>277</v>
      </c>
      <c r="R2157" t="s">
        <v>45</v>
      </c>
      <c r="W2157" s="33">
        <v>5.89</v>
      </c>
      <c r="Y2157" t="s">
        <v>345</v>
      </c>
      <c r="Z2157" t="s">
        <v>318</v>
      </c>
    </row>
    <row r="2158" spans="1:26" x14ac:dyDescent="0.25">
      <c r="A2158" t="s">
        <v>28</v>
      </c>
      <c r="B2158" t="s">
        <v>29</v>
      </c>
      <c r="C2158" s="32">
        <v>2021</v>
      </c>
      <c r="D2158" s="32">
        <v>5</v>
      </c>
      <c r="E2158" t="s">
        <v>41</v>
      </c>
      <c r="F2158" t="s">
        <v>316</v>
      </c>
      <c r="G2158" s="31">
        <v>44165</v>
      </c>
      <c r="H2158" s="31">
        <v>44172</v>
      </c>
      <c r="I2158" s="32">
        <v>653</v>
      </c>
      <c r="J2158" t="s">
        <v>32</v>
      </c>
      <c r="K2158" t="s">
        <v>166</v>
      </c>
      <c r="L2158" t="s">
        <v>203</v>
      </c>
      <c r="M2158" t="s">
        <v>259</v>
      </c>
      <c r="O2158" t="s">
        <v>195</v>
      </c>
      <c r="P2158" t="s">
        <v>28</v>
      </c>
      <c r="Q2158" t="s">
        <v>277</v>
      </c>
      <c r="R2158" t="s">
        <v>45</v>
      </c>
      <c r="W2158" s="33">
        <v>75.989999999999995</v>
      </c>
      <c r="Y2158" t="s">
        <v>345</v>
      </c>
      <c r="Z2158" t="s">
        <v>318</v>
      </c>
    </row>
    <row r="2159" spans="1:26" x14ac:dyDescent="0.25">
      <c r="A2159" t="s">
        <v>28</v>
      </c>
      <c r="B2159" t="s">
        <v>29</v>
      </c>
      <c r="C2159" s="32">
        <v>2021</v>
      </c>
      <c r="D2159" s="32">
        <v>5</v>
      </c>
      <c r="E2159" t="s">
        <v>41</v>
      </c>
      <c r="F2159" t="s">
        <v>316</v>
      </c>
      <c r="G2159" s="31">
        <v>44165</v>
      </c>
      <c r="H2159" s="31">
        <v>44172</v>
      </c>
      <c r="I2159" s="32">
        <v>654</v>
      </c>
      <c r="J2159" t="s">
        <v>32</v>
      </c>
      <c r="K2159" t="s">
        <v>166</v>
      </c>
      <c r="L2159" t="s">
        <v>172</v>
      </c>
      <c r="M2159" t="s">
        <v>259</v>
      </c>
      <c r="O2159" t="s">
        <v>195</v>
      </c>
      <c r="P2159" t="s">
        <v>28</v>
      </c>
      <c r="Q2159" t="s">
        <v>277</v>
      </c>
      <c r="R2159" t="s">
        <v>45</v>
      </c>
      <c r="W2159" s="33">
        <v>36.119999999999997</v>
      </c>
      <c r="Y2159" t="s">
        <v>345</v>
      </c>
      <c r="Z2159" t="s">
        <v>318</v>
      </c>
    </row>
    <row r="2160" spans="1:26" x14ac:dyDescent="0.25">
      <c r="A2160" t="s">
        <v>28</v>
      </c>
      <c r="B2160" t="s">
        <v>29</v>
      </c>
      <c r="C2160" s="32">
        <v>2021</v>
      </c>
      <c r="D2160" s="32">
        <v>5</v>
      </c>
      <c r="E2160" t="s">
        <v>41</v>
      </c>
      <c r="F2160" t="s">
        <v>316</v>
      </c>
      <c r="G2160" s="31">
        <v>44165</v>
      </c>
      <c r="H2160" s="31">
        <v>44172</v>
      </c>
      <c r="I2160" s="32">
        <v>655</v>
      </c>
      <c r="J2160" t="s">
        <v>32</v>
      </c>
      <c r="K2160" t="s">
        <v>166</v>
      </c>
      <c r="L2160" t="s">
        <v>204</v>
      </c>
      <c r="M2160" t="s">
        <v>259</v>
      </c>
      <c r="O2160" t="s">
        <v>195</v>
      </c>
      <c r="P2160" t="s">
        <v>28</v>
      </c>
      <c r="Q2160" t="s">
        <v>277</v>
      </c>
      <c r="R2160" t="s">
        <v>45</v>
      </c>
      <c r="W2160" s="33">
        <v>7.04</v>
      </c>
      <c r="Y2160" t="s">
        <v>345</v>
      </c>
      <c r="Z2160" t="s">
        <v>318</v>
      </c>
    </row>
    <row r="2161" spans="1:26" x14ac:dyDescent="0.25">
      <c r="A2161" t="s">
        <v>28</v>
      </c>
      <c r="B2161" t="s">
        <v>29</v>
      </c>
      <c r="C2161" s="32">
        <v>2021</v>
      </c>
      <c r="D2161" s="32">
        <v>5</v>
      </c>
      <c r="E2161" t="s">
        <v>41</v>
      </c>
      <c r="F2161" t="s">
        <v>316</v>
      </c>
      <c r="G2161" s="31">
        <v>44165</v>
      </c>
      <c r="H2161" s="31">
        <v>44172</v>
      </c>
      <c r="I2161" s="32">
        <v>656</v>
      </c>
      <c r="J2161" t="s">
        <v>32</v>
      </c>
      <c r="K2161" t="s">
        <v>166</v>
      </c>
      <c r="L2161" t="s">
        <v>205</v>
      </c>
      <c r="M2161" t="s">
        <v>259</v>
      </c>
      <c r="O2161" t="s">
        <v>195</v>
      </c>
      <c r="P2161" t="s">
        <v>28</v>
      </c>
      <c r="Q2161" t="s">
        <v>277</v>
      </c>
      <c r="R2161" t="s">
        <v>45</v>
      </c>
      <c r="W2161" s="33">
        <v>108.12</v>
      </c>
      <c r="Y2161" t="s">
        <v>345</v>
      </c>
      <c r="Z2161" t="s">
        <v>318</v>
      </c>
    </row>
    <row r="2162" spans="1:26" x14ac:dyDescent="0.25">
      <c r="A2162" t="s">
        <v>28</v>
      </c>
      <c r="B2162" t="s">
        <v>29</v>
      </c>
      <c r="C2162" s="32">
        <v>2021</v>
      </c>
      <c r="D2162" s="32">
        <v>5</v>
      </c>
      <c r="E2162" t="s">
        <v>41</v>
      </c>
      <c r="F2162" t="s">
        <v>316</v>
      </c>
      <c r="G2162" s="31">
        <v>44165</v>
      </c>
      <c r="H2162" s="31">
        <v>44172</v>
      </c>
      <c r="I2162" s="32">
        <v>657</v>
      </c>
      <c r="J2162" t="s">
        <v>32</v>
      </c>
      <c r="K2162" t="s">
        <v>166</v>
      </c>
      <c r="L2162" t="s">
        <v>207</v>
      </c>
      <c r="M2162" t="s">
        <v>259</v>
      </c>
      <c r="O2162" t="s">
        <v>195</v>
      </c>
      <c r="P2162" t="s">
        <v>28</v>
      </c>
      <c r="Q2162" t="s">
        <v>277</v>
      </c>
      <c r="R2162" t="s">
        <v>45</v>
      </c>
      <c r="W2162" s="33">
        <v>3.21</v>
      </c>
      <c r="Y2162" t="s">
        <v>345</v>
      </c>
      <c r="Z2162" t="s">
        <v>318</v>
      </c>
    </row>
    <row r="2163" spans="1:26" x14ac:dyDescent="0.25">
      <c r="A2163" t="s">
        <v>28</v>
      </c>
      <c r="B2163" t="s">
        <v>29</v>
      </c>
      <c r="C2163" s="32">
        <v>2021</v>
      </c>
      <c r="D2163" s="32">
        <v>5</v>
      </c>
      <c r="E2163" t="s">
        <v>41</v>
      </c>
      <c r="F2163" t="s">
        <v>316</v>
      </c>
      <c r="G2163" s="31">
        <v>44165</v>
      </c>
      <c r="H2163" s="31">
        <v>44172</v>
      </c>
      <c r="I2163" s="32">
        <v>658</v>
      </c>
      <c r="J2163" t="s">
        <v>32</v>
      </c>
      <c r="K2163" t="s">
        <v>166</v>
      </c>
      <c r="L2163" t="s">
        <v>209</v>
      </c>
      <c r="M2163" t="s">
        <v>259</v>
      </c>
      <c r="O2163" t="s">
        <v>195</v>
      </c>
      <c r="P2163" t="s">
        <v>28</v>
      </c>
      <c r="Q2163" t="s">
        <v>277</v>
      </c>
      <c r="R2163" t="s">
        <v>45</v>
      </c>
      <c r="W2163" s="33">
        <v>2.4</v>
      </c>
      <c r="Y2163" t="s">
        <v>345</v>
      </c>
      <c r="Z2163" t="s">
        <v>318</v>
      </c>
    </row>
    <row r="2164" spans="1:26" x14ac:dyDescent="0.25">
      <c r="A2164" t="s">
        <v>28</v>
      </c>
      <c r="B2164" t="s">
        <v>29</v>
      </c>
      <c r="C2164" s="32">
        <v>2021</v>
      </c>
      <c r="D2164" s="32">
        <v>5</v>
      </c>
      <c r="E2164" t="s">
        <v>41</v>
      </c>
      <c r="F2164" t="s">
        <v>316</v>
      </c>
      <c r="G2164" s="31">
        <v>44165</v>
      </c>
      <c r="H2164" s="31">
        <v>44172</v>
      </c>
      <c r="I2164" s="32">
        <v>659</v>
      </c>
      <c r="J2164" t="s">
        <v>32</v>
      </c>
      <c r="K2164" t="s">
        <v>166</v>
      </c>
      <c r="L2164" t="s">
        <v>208</v>
      </c>
      <c r="M2164" t="s">
        <v>259</v>
      </c>
      <c r="O2164" t="s">
        <v>195</v>
      </c>
      <c r="P2164" t="s">
        <v>28</v>
      </c>
      <c r="Q2164" t="s">
        <v>277</v>
      </c>
      <c r="R2164" t="s">
        <v>45</v>
      </c>
      <c r="W2164" s="33">
        <v>0</v>
      </c>
      <c r="Y2164" t="s">
        <v>345</v>
      </c>
      <c r="Z2164" t="s">
        <v>318</v>
      </c>
    </row>
    <row r="2165" spans="1:26" x14ac:dyDescent="0.25">
      <c r="A2165" t="s">
        <v>28</v>
      </c>
      <c r="B2165" t="s">
        <v>29</v>
      </c>
      <c r="C2165" s="32">
        <v>2021</v>
      </c>
      <c r="D2165" s="32">
        <v>5</v>
      </c>
      <c r="E2165" t="s">
        <v>41</v>
      </c>
      <c r="F2165" t="s">
        <v>316</v>
      </c>
      <c r="G2165" s="31">
        <v>44165</v>
      </c>
      <c r="H2165" s="31">
        <v>44172</v>
      </c>
      <c r="I2165" s="32">
        <v>661</v>
      </c>
      <c r="J2165" t="s">
        <v>32</v>
      </c>
      <c r="K2165" t="s">
        <v>166</v>
      </c>
      <c r="L2165" t="s">
        <v>198</v>
      </c>
      <c r="M2165" t="s">
        <v>259</v>
      </c>
      <c r="P2165" t="s">
        <v>28</v>
      </c>
      <c r="Q2165" t="s">
        <v>261</v>
      </c>
      <c r="R2165" t="s">
        <v>45</v>
      </c>
      <c r="W2165" s="33">
        <v>131.38</v>
      </c>
      <c r="Y2165" t="s">
        <v>345</v>
      </c>
      <c r="Z2165" t="s">
        <v>318</v>
      </c>
    </row>
    <row r="2166" spans="1:26" x14ac:dyDescent="0.25">
      <c r="A2166" t="s">
        <v>28</v>
      </c>
      <c r="B2166" t="s">
        <v>29</v>
      </c>
      <c r="C2166" s="32">
        <v>2021</v>
      </c>
      <c r="D2166" s="32">
        <v>5</v>
      </c>
      <c r="E2166" t="s">
        <v>41</v>
      </c>
      <c r="F2166" t="s">
        <v>316</v>
      </c>
      <c r="G2166" s="31">
        <v>44165</v>
      </c>
      <c r="H2166" s="31">
        <v>44172</v>
      </c>
      <c r="I2166" s="32">
        <v>662</v>
      </c>
      <c r="J2166" t="s">
        <v>32</v>
      </c>
      <c r="K2166" t="s">
        <v>166</v>
      </c>
      <c r="L2166" t="s">
        <v>206</v>
      </c>
      <c r="M2166" t="s">
        <v>259</v>
      </c>
      <c r="P2166" t="s">
        <v>28</v>
      </c>
      <c r="Q2166" t="s">
        <v>261</v>
      </c>
      <c r="R2166" t="s">
        <v>45</v>
      </c>
      <c r="W2166" s="33">
        <v>1.47</v>
      </c>
      <c r="Y2166" t="s">
        <v>345</v>
      </c>
      <c r="Z2166" t="s">
        <v>318</v>
      </c>
    </row>
    <row r="2167" spans="1:26" x14ac:dyDescent="0.25">
      <c r="A2167" t="s">
        <v>28</v>
      </c>
      <c r="B2167" t="s">
        <v>29</v>
      </c>
      <c r="C2167" s="32">
        <v>2021</v>
      </c>
      <c r="D2167" s="32">
        <v>5</v>
      </c>
      <c r="E2167" t="s">
        <v>41</v>
      </c>
      <c r="F2167" t="s">
        <v>316</v>
      </c>
      <c r="G2167" s="31">
        <v>44165</v>
      </c>
      <c r="H2167" s="31">
        <v>44172</v>
      </c>
      <c r="I2167" s="32">
        <v>663</v>
      </c>
      <c r="J2167" t="s">
        <v>32</v>
      </c>
      <c r="K2167" t="s">
        <v>166</v>
      </c>
      <c r="L2167" t="s">
        <v>203</v>
      </c>
      <c r="M2167" t="s">
        <v>259</v>
      </c>
      <c r="P2167" t="s">
        <v>28</v>
      </c>
      <c r="Q2167" t="s">
        <v>261</v>
      </c>
      <c r="R2167" t="s">
        <v>45</v>
      </c>
      <c r="W2167" s="33">
        <v>19</v>
      </c>
      <c r="Y2167" t="s">
        <v>345</v>
      </c>
      <c r="Z2167" t="s">
        <v>318</v>
      </c>
    </row>
    <row r="2168" spans="1:26" x14ac:dyDescent="0.25">
      <c r="A2168" t="s">
        <v>28</v>
      </c>
      <c r="B2168" t="s">
        <v>29</v>
      </c>
      <c r="C2168" s="32">
        <v>2021</v>
      </c>
      <c r="D2168" s="32">
        <v>5</v>
      </c>
      <c r="E2168" t="s">
        <v>41</v>
      </c>
      <c r="F2168" t="s">
        <v>316</v>
      </c>
      <c r="G2168" s="31">
        <v>44165</v>
      </c>
      <c r="H2168" s="31">
        <v>44172</v>
      </c>
      <c r="I2168" s="32">
        <v>664</v>
      </c>
      <c r="J2168" t="s">
        <v>32</v>
      </c>
      <c r="K2168" t="s">
        <v>166</v>
      </c>
      <c r="L2168" t="s">
        <v>172</v>
      </c>
      <c r="M2168" t="s">
        <v>259</v>
      </c>
      <c r="P2168" t="s">
        <v>28</v>
      </c>
      <c r="Q2168" t="s">
        <v>261</v>
      </c>
      <c r="R2168" t="s">
        <v>45</v>
      </c>
      <c r="W2168" s="33">
        <v>9.0299999999999994</v>
      </c>
      <c r="Y2168" t="s">
        <v>345</v>
      </c>
      <c r="Z2168" t="s">
        <v>318</v>
      </c>
    </row>
    <row r="2169" spans="1:26" x14ac:dyDescent="0.25">
      <c r="A2169" t="s">
        <v>28</v>
      </c>
      <c r="B2169" t="s">
        <v>29</v>
      </c>
      <c r="C2169" s="32">
        <v>2021</v>
      </c>
      <c r="D2169" s="32">
        <v>5</v>
      </c>
      <c r="E2169" t="s">
        <v>41</v>
      </c>
      <c r="F2169" t="s">
        <v>316</v>
      </c>
      <c r="G2169" s="31">
        <v>44165</v>
      </c>
      <c r="H2169" s="31">
        <v>44172</v>
      </c>
      <c r="I2169" s="32">
        <v>665</v>
      </c>
      <c r="J2169" t="s">
        <v>32</v>
      </c>
      <c r="K2169" t="s">
        <v>166</v>
      </c>
      <c r="L2169" t="s">
        <v>204</v>
      </c>
      <c r="M2169" t="s">
        <v>259</v>
      </c>
      <c r="P2169" t="s">
        <v>28</v>
      </c>
      <c r="Q2169" t="s">
        <v>261</v>
      </c>
      <c r="R2169" t="s">
        <v>45</v>
      </c>
      <c r="W2169" s="33">
        <v>1.76</v>
      </c>
      <c r="Y2169" t="s">
        <v>345</v>
      </c>
      <c r="Z2169" t="s">
        <v>318</v>
      </c>
    </row>
    <row r="2170" spans="1:26" x14ac:dyDescent="0.25">
      <c r="A2170" t="s">
        <v>28</v>
      </c>
      <c r="B2170" t="s">
        <v>29</v>
      </c>
      <c r="C2170" s="32">
        <v>2021</v>
      </c>
      <c r="D2170" s="32">
        <v>5</v>
      </c>
      <c r="E2170" t="s">
        <v>41</v>
      </c>
      <c r="F2170" t="s">
        <v>316</v>
      </c>
      <c r="G2170" s="31">
        <v>44165</v>
      </c>
      <c r="H2170" s="31">
        <v>44172</v>
      </c>
      <c r="I2170" s="32">
        <v>666</v>
      </c>
      <c r="J2170" t="s">
        <v>32</v>
      </c>
      <c r="K2170" t="s">
        <v>166</v>
      </c>
      <c r="L2170" t="s">
        <v>205</v>
      </c>
      <c r="M2170" t="s">
        <v>259</v>
      </c>
      <c r="P2170" t="s">
        <v>28</v>
      </c>
      <c r="Q2170" t="s">
        <v>261</v>
      </c>
      <c r="R2170" t="s">
        <v>45</v>
      </c>
      <c r="W2170" s="33">
        <v>27.03</v>
      </c>
      <c r="Y2170" t="s">
        <v>345</v>
      </c>
      <c r="Z2170" t="s">
        <v>318</v>
      </c>
    </row>
    <row r="2171" spans="1:26" x14ac:dyDescent="0.25">
      <c r="A2171" t="s">
        <v>28</v>
      </c>
      <c r="B2171" t="s">
        <v>29</v>
      </c>
      <c r="C2171" s="32">
        <v>2021</v>
      </c>
      <c r="D2171" s="32">
        <v>5</v>
      </c>
      <c r="E2171" t="s">
        <v>41</v>
      </c>
      <c r="F2171" t="s">
        <v>316</v>
      </c>
      <c r="G2171" s="31">
        <v>44165</v>
      </c>
      <c r="H2171" s="31">
        <v>44172</v>
      </c>
      <c r="I2171" s="32">
        <v>667</v>
      </c>
      <c r="J2171" t="s">
        <v>32</v>
      </c>
      <c r="K2171" t="s">
        <v>166</v>
      </c>
      <c r="L2171" t="s">
        <v>207</v>
      </c>
      <c r="M2171" t="s">
        <v>259</v>
      </c>
      <c r="P2171" t="s">
        <v>28</v>
      </c>
      <c r="Q2171" t="s">
        <v>261</v>
      </c>
      <c r="R2171" t="s">
        <v>45</v>
      </c>
      <c r="W2171" s="33">
        <v>0.8</v>
      </c>
      <c r="Y2171" t="s">
        <v>345</v>
      </c>
      <c r="Z2171" t="s">
        <v>318</v>
      </c>
    </row>
    <row r="2172" spans="1:26" x14ac:dyDescent="0.25">
      <c r="A2172" t="s">
        <v>28</v>
      </c>
      <c r="B2172" t="s">
        <v>29</v>
      </c>
      <c r="C2172" s="32">
        <v>2021</v>
      </c>
      <c r="D2172" s="32">
        <v>5</v>
      </c>
      <c r="E2172" t="s">
        <v>41</v>
      </c>
      <c r="F2172" t="s">
        <v>316</v>
      </c>
      <c r="G2172" s="31">
        <v>44165</v>
      </c>
      <c r="H2172" s="31">
        <v>44172</v>
      </c>
      <c r="I2172" s="32">
        <v>668</v>
      </c>
      <c r="J2172" t="s">
        <v>32</v>
      </c>
      <c r="K2172" t="s">
        <v>166</v>
      </c>
      <c r="L2172" t="s">
        <v>209</v>
      </c>
      <c r="M2172" t="s">
        <v>259</v>
      </c>
      <c r="P2172" t="s">
        <v>28</v>
      </c>
      <c r="Q2172" t="s">
        <v>261</v>
      </c>
      <c r="R2172" t="s">
        <v>45</v>
      </c>
      <c r="W2172" s="33">
        <v>0.6</v>
      </c>
      <c r="Y2172" t="s">
        <v>345</v>
      </c>
      <c r="Z2172" t="s">
        <v>318</v>
      </c>
    </row>
    <row r="2173" spans="1:26" x14ac:dyDescent="0.25">
      <c r="A2173" t="s">
        <v>28</v>
      </c>
      <c r="B2173" t="s">
        <v>29</v>
      </c>
      <c r="C2173" s="32">
        <v>2021</v>
      </c>
      <c r="D2173" s="32">
        <v>5</v>
      </c>
      <c r="E2173" t="s">
        <v>41</v>
      </c>
      <c r="F2173" t="s">
        <v>316</v>
      </c>
      <c r="G2173" s="31">
        <v>44165</v>
      </c>
      <c r="H2173" s="31">
        <v>44172</v>
      </c>
      <c r="I2173" s="32">
        <v>669</v>
      </c>
      <c r="J2173" t="s">
        <v>32</v>
      </c>
      <c r="K2173" t="s">
        <v>166</v>
      </c>
      <c r="L2173" t="s">
        <v>208</v>
      </c>
      <c r="M2173" t="s">
        <v>259</v>
      </c>
      <c r="P2173" t="s">
        <v>28</v>
      </c>
      <c r="Q2173" t="s">
        <v>261</v>
      </c>
      <c r="R2173" t="s">
        <v>45</v>
      </c>
      <c r="W2173" s="33">
        <v>0</v>
      </c>
      <c r="Y2173" t="s">
        <v>345</v>
      </c>
      <c r="Z2173" t="s">
        <v>318</v>
      </c>
    </row>
    <row r="2174" spans="1:26" x14ac:dyDescent="0.25">
      <c r="A2174" t="s">
        <v>28</v>
      </c>
      <c r="B2174" t="s">
        <v>29</v>
      </c>
      <c r="C2174" s="32">
        <v>2021</v>
      </c>
      <c r="D2174" s="32">
        <v>5</v>
      </c>
      <c r="E2174" t="s">
        <v>41</v>
      </c>
      <c r="F2174" t="s">
        <v>316</v>
      </c>
      <c r="G2174" s="31">
        <v>44165</v>
      </c>
      <c r="H2174" s="31">
        <v>44172</v>
      </c>
      <c r="I2174" s="32">
        <v>671</v>
      </c>
      <c r="J2174" t="s">
        <v>254</v>
      </c>
      <c r="K2174" t="s">
        <v>166</v>
      </c>
      <c r="L2174" t="s">
        <v>198</v>
      </c>
      <c r="M2174" t="s">
        <v>259</v>
      </c>
      <c r="O2174" t="s">
        <v>195</v>
      </c>
      <c r="P2174" t="s">
        <v>28</v>
      </c>
      <c r="Q2174" t="s">
        <v>255</v>
      </c>
      <c r="R2174" t="s">
        <v>45</v>
      </c>
      <c r="W2174" s="33">
        <v>218.96</v>
      </c>
      <c r="Y2174" t="s">
        <v>345</v>
      </c>
      <c r="Z2174" t="s">
        <v>318</v>
      </c>
    </row>
    <row r="2175" spans="1:26" x14ac:dyDescent="0.25">
      <c r="A2175" t="s">
        <v>28</v>
      </c>
      <c r="B2175" t="s">
        <v>29</v>
      </c>
      <c r="C2175" s="32">
        <v>2021</v>
      </c>
      <c r="D2175" s="32">
        <v>5</v>
      </c>
      <c r="E2175" t="s">
        <v>41</v>
      </c>
      <c r="F2175" t="s">
        <v>316</v>
      </c>
      <c r="G2175" s="31">
        <v>44165</v>
      </c>
      <c r="H2175" s="31">
        <v>44172</v>
      </c>
      <c r="I2175" s="32">
        <v>672</v>
      </c>
      <c r="J2175" t="s">
        <v>254</v>
      </c>
      <c r="K2175" t="s">
        <v>166</v>
      </c>
      <c r="L2175" t="s">
        <v>206</v>
      </c>
      <c r="M2175" t="s">
        <v>259</v>
      </c>
      <c r="O2175" t="s">
        <v>195</v>
      </c>
      <c r="P2175" t="s">
        <v>28</v>
      </c>
      <c r="Q2175" t="s">
        <v>255</v>
      </c>
      <c r="R2175" t="s">
        <v>45</v>
      </c>
      <c r="W2175" s="33">
        <v>2.4500000000000002</v>
      </c>
      <c r="Y2175" t="s">
        <v>345</v>
      </c>
      <c r="Z2175" t="s">
        <v>318</v>
      </c>
    </row>
    <row r="2176" spans="1:26" x14ac:dyDescent="0.25">
      <c r="A2176" t="s">
        <v>28</v>
      </c>
      <c r="B2176" t="s">
        <v>29</v>
      </c>
      <c r="C2176" s="32">
        <v>2021</v>
      </c>
      <c r="D2176" s="32">
        <v>5</v>
      </c>
      <c r="E2176" t="s">
        <v>41</v>
      </c>
      <c r="F2176" t="s">
        <v>316</v>
      </c>
      <c r="G2176" s="31">
        <v>44165</v>
      </c>
      <c r="H2176" s="31">
        <v>44172</v>
      </c>
      <c r="I2176" s="32">
        <v>673</v>
      </c>
      <c r="J2176" t="s">
        <v>254</v>
      </c>
      <c r="K2176" t="s">
        <v>166</v>
      </c>
      <c r="L2176" t="s">
        <v>203</v>
      </c>
      <c r="M2176" t="s">
        <v>259</v>
      </c>
      <c r="O2176" t="s">
        <v>195</v>
      </c>
      <c r="P2176" t="s">
        <v>28</v>
      </c>
      <c r="Q2176" t="s">
        <v>255</v>
      </c>
      <c r="R2176" t="s">
        <v>45</v>
      </c>
      <c r="W2176" s="33">
        <v>31.66</v>
      </c>
      <c r="Y2176" t="s">
        <v>345</v>
      </c>
      <c r="Z2176" t="s">
        <v>318</v>
      </c>
    </row>
    <row r="2177" spans="1:26" x14ac:dyDescent="0.25">
      <c r="A2177" t="s">
        <v>28</v>
      </c>
      <c r="B2177" t="s">
        <v>29</v>
      </c>
      <c r="C2177" s="32">
        <v>2021</v>
      </c>
      <c r="D2177" s="32">
        <v>5</v>
      </c>
      <c r="E2177" t="s">
        <v>41</v>
      </c>
      <c r="F2177" t="s">
        <v>316</v>
      </c>
      <c r="G2177" s="31">
        <v>44165</v>
      </c>
      <c r="H2177" s="31">
        <v>44172</v>
      </c>
      <c r="I2177" s="32">
        <v>674</v>
      </c>
      <c r="J2177" t="s">
        <v>254</v>
      </c>
      <c r="K2177" t="s">
        <v>166</v>
      </c>
      <c r="L2177" t="s">
        <v>172</v>
      </c>
      <c r="M2177" t="s">
        <v>259</v>
      </c>
      <c r="O2177" t="s">
        <v>195</v>
      </c>
      <c r="P2177" t="s">
        <v>28</v>
      </c>
      <c r="Q2177" t="s">
        <v>255</v>
      </c>
      <c r="R2177" t="s">
        <v>45</v>
      </c>
      <c r="W2177" s="33">
        <v>15.06</v>
      </c>
      <c r="Y2177" t="s">
        <v>345</v>
      </c>
      <c r="Z2177" t="s">
        <v>318</v>
      </c>
    </row>
    <row r="2178" spans="1:26" x14ac:dyDescent="0.25">
      <c r="A2178" t="s">
        <v>28</v>
      </c>
      <c r="B2178" t="s">
        <v>29</v>
      </c>
      <c r="C2178" s="32">
        <v>2021</v>
      </c>
      <c r="D2178" s="32">
        <v>5</v>
      </c>
      <c r="E2178" t="s">
        <v>41</v>
      </c>
      <c r="F2178" t="s">
        <v>316</v>
      </c>
      <c r="G2178" s="31">
        <v>44165</v>
      </c>
      <c r="H2178" s="31">
        <v>44172</v>
      </c>
      <c r="I2178" s="32">
        <v>675</v>
      </c>
      <c r="J2178" t="s">
        <v>254</v>
      </c>
      <c r="K2178" t="s">
        <v>166</v>
      </c>
      <c r="L2178" t="s">
        <v>204</v>
      </c>
      <c r="M2178" t="s">
        <v>259</v>
      </c>
      <c r="O2178" t="s">
        <v>195</v>
      </c>
      <c r="P2178" t="s">
        <v>28</v>
      </c>
      <c r="Q2178" t="s">
        <v>255</v>
      </c>
      <c r="R2178" t="s">
        <v>45</v>
      </c>
      <c r="W2178" s="33">
        <v>2.93</v>
      </c>
      <c r="Y2178" t="s">
        <v>345</v>
      </c>
      <c r="Z2178" t="s">
        <v>318</v>
      </c>
    </row>
    <row r="2179" spans="1:26" x14ac:dyDescent="0.25">
      <c r="A2179" t="s">
        <v>28</v>
      </c>
      <c r="B2179" t="s">
        <v>29</v>
      </c>
      <c r="C2179" s="32">
        <v>2021</v>
      </c>
      <c r="D2179" s="32">
        <v>5</v>
      </c>
      <c r="E2179" t="s">
        <v>41</v>
      </c>
      <c r="F2179" t="s">
        <v>316</v>
      </c>
      <c r="G2179" s="31">
        <v>44165</v>
      </c>
      <c r="H2179" s="31">
        <v>44172</v>
      </c>
      <c r="I2179" s="32">
        <v>676</v>
      </c>
      <c r="J2179" t="s">
        <v>254</v>
      </c>
      <c r="K2179" t="s">
        <v>166</v>
      </c>
      <c r="L2179" t="s">
        <v>205</v>
      </c>
      <c r="M2179" t="s">
        <v>259</v>
      </c>
      <c r="O2179" t="s">
        <v>195</v>
      </c>
      <c r="P2179" t="s">
        <v>28</v>
      </c>
      <c r="Q2179" t="s">
        <v>255</v>
      </c>
      <c r="R2179" t="s">
        <v>45</v>
      </c>
      <c r="W2179" s="33">
        <v>45.05</v>
      </c>
      <c r="Y2179" t="s">
        <v>345</v>
      </c>
      <c r="Z2179" t="s">
        <v>318</v>
      </c>
    </row>
    <row r="2180" spans="1:26" x14ac:dyDescent="0.25">
      <c r="A2180" t="s">
        <v>28</v>
      </c>
      <c r="B2180" t="s">
        <v>29</v>
      </c>
      <c r="C2180" s="32">
        <v>2021</v>
      </c>
      <c r="D2180" s="32">
        <v>5</v>
      </c>
      <c r="E2180" t="s">
        <v>41</v>
      </c>
      <c r="F2180" t="s">
        <v>316</v>
      </c>
      <c r="G2180" s="31">
        <v>44165</v>
      </c>
      <c r="H2180" s="31">
        <v>44172</v>
      </c>
      <c r="I2180" s="32">
        <v>677</v>
      </c>
      <c r="J2180" t="s">
        <v>254</v>
      </c>
      <c r="K2180" t="s">
        <v>166</v>
      </c>
      <c r="L2180" t="s">
        <v>207</v>
      </c>
      <c r="M2180" t="s">
        <v>259</v>
      </c>
      <c r="O2180" t="s">
        <v>195</v>
      </c>
      <c r="P2180" t="s">
        <v>28</v>
      </c>
      <c r="Q2180" t="s">
        <v>255</v>
      </c>
      <c r="R2180" t="s">
        <v>45</v>
      </c>
      <c r="W2180" s="33">
        <v>1.33</v>
      </c>
      <c r="Y2180" t="s">
        <v>345</v>
      </c>
      <c r="Z2180" t="s">
        <v>318</v>
      </c>
    </row>
    <row r="2181" spans="1:26" x14ac:dyDescent="0.25">
      <c r="A2181" t="s">
        <v>28</v>
      </c>
      <c r="B2181" t="s">
        <v>29</v>
      </c>
      <c r="C2181" s="32">
        <v>2021</v>
      </c>
      <c r="D2181" s="32">
        <v>5</v>
      </c>
      <c r="E2181" t="s">
        <v>41</v>
      </c>
      <c r="F2181" t="s">
        <v>316</v>
      </c>
      <c r="G2181" s="31">
        <v>44165</v>
      </c>
      <c r="H2181" s="31">
        <v>44172</v>
      </c>
      <c r="I2181" s="32">
        <v>678</v>
      </c>
      <c r="J2181" t="s">
        <v>254</v>
      </c>
      <c r="K2181" t="s">
        <v>166</v>
      </c>
      <c r="L2181" t="s">
        <v>209</v>
      </c>
      <c r="M2181" t="s">
        <v>259</v>
      </c>
      <c r="O2181" t="s">
        <v>195</v>
      </c>
      <c r="P2181" t="s">
        <v>28</v>
      </c>
      <c r="Q2181" t="s">
        <v>255</v>
      </c>
      <c r="R2181" t="s">
        <v>45</v>
      </c>
      <c r="W2181" s="33">
        <v>1</v>
      </c>
      <c r="Y2181" t="s">
        <v>345</v>
      </c>
      <c r="Z2181" t="s">
        <v>318</v>
      </c>
    </row>
    <row r="2182" spans="1:26" x14ac:dyDescent="0.25">
      <c r="A2182" t="s">
        <v>28</v>
      </c>
      <c r="B2182" t="s">
        <v>29</v>
      </c>
      <c r="C2182" s="32">
        <v>2021</v>
      </c>
      <c r="D2182" s="32">
        <v>5</v>
      </c>
      <c r="E2182" t="s">
        <v>41</v>
      </c>
      <c r="F2182" t="s">
        <v>316</v>
      </c>
      <c r="G2182" s="31">
        <v>44165</v>
      </c>
      <c r="H2182" s="31">
        <v>44172</v>
      </c>
      <c r="I2182" s="32">
        <v>679</v>
      </c>
      <c r="J2182" t="s">
        <v>254</v>
      </c>
      <c r="K2182" t="s">
        <v>166</v>
      </c>
      <c r="L2182" t="s">
        <v>208</v>
      </c>
      <c r="M2182" t="s">
        <v>259</v>
      </c>
      <c r="O2182" t="s">
        <v>195</v>
      </c>
      <c r="P2182" t="s">
        <v>28</v>
      </c>
      <c r="Q2182" t="s">
        <v>255</v>
      </c>
      <c r="R2182" t="s">
        <v>45</v>
      </c>
      <c r="W2182" s="33">
        <v>0</v>
      </c>
      <c r="Y2182" t="s">
        <v>345</v>
      </c>
      <c r="Z2182" t="s">
        <v>318</v>
      </c>
    </row>
    <row r="2183" spans="1:26" x14ac:dyDescent="0.25">
      <c r="A2183" t="s">
        <v>28</v>
      </c>
      <c r="B2183" t="s">
        <v>29</v>
      </c>
      <c r="C2183" s="32">
        <v>2021</v>
      </c>
      <c r="D2183" s="32">
        <v>5</v>
      </c>
      <c r="E2183" t="s">
        <v>41</v>
      </c>
      <c r="F2183" t="s">
        <v>316</v>
      </c>
      <c r="G2183" s="31">
        <v>44165</v>
      </c>
      <c r="H2183" s="31">
        <v>44172</v>
      </c>
      <c r="I2183" s="32">
        <v>681</v>
      </c>
      <c r="J2183" t="s">
        <v>189</v>
      </c>
      <c r="K2183" t="s">
        <v>166</v>
      </c>
      <c r="L2183" t="s">
        <v>198</v>
      </c>
      <c r="M2183" t="s">
        <v>194</v>
      </c>
      <c r="O2183" t="s">
        <v>195</v>
      </c>
      <c r="P2183" t="s">
        <v>28</v>
      </c>
      <c r="Q2183" t="s">
        <v>196</v>
      </c>
      <c r="R2183" t="s">
        <v>45</v>
      </c>
      <c r="W2183" s="33">
        <v>216.5</v>
      </c>
      <c r="Y2183" t="s">
        <v>346</v>
      </c>
      <c r="Z2183" t="s">
        <v>318</v>
      </c>
    </row>
    <row r="2184" spans="1:26" x14ac:dyDescent="0.25">
      <c r="A2184" t="s">
        <v>28</v>
      </c>
      <c r="B2184" t="s">
        <v>29</v>
      </c>
      <c r="C2184" s="32">
        <v>2021</v>
      </c>
      <c r="D2184" s="32">
        <v>5</v>
      </c>
      <c r="E2184" t="s">
        <v>41</v>
      </c>
      <c r="F2184" t="s">
        <v>316</v>
      </c>
      <c r="G2184" s="31">
        <v>44165</v>
      </c>
      <c r="H2184" s="31">
        <v>44172</v>
      </c>
      <c r="I2184" s="32">
        <v>682</v>
      </c>
      <c r="J2184" t="s">
        <v>189</v>
      </c>
      <c r="K2184" t="s">
        <v>166</v>
      </c>
      <c r="L2184" t="s">
        <v>206</v>
      </c>
      <c r="M2184" t="s">
        <v>194</v>
      </c>
      <c r="O2184" t="s">
        <v>195</v>
      </c>
      <c r="P2184" t="s">
        <v>28</v>
      </c>
      <c r="Q2184" t="s">
        <v>196</v>
      </c>
      <c r="R2184" t="s">
        <v>45</v>
      </c>
      <c r="W2184" s="33">
        <v>2.42</v>
      </c>
      <c r="Y2184" t="s">
        <v>346</v>
      </c>
      <c r="Z2184" t="s">
        <v>318</v>
      </c>
    </row>
    <row r="2185" spans="1:26" x14ac:dyDescent="0.25">
      <c r="A2185" t="s">
        <v>28</v>
      </c>
      <c r="B2185" t="s">
        <v>29</v>
      </c>
      <c r="C2185" s="32">
        <v>2021</v>
      </c>
      <c r="D2185" s="32">
        <v>5</v>
      </c>
      <c r="E2185" t="s">
        <v>41</v>
      </c>
      <c r="F2185" t="s">
        <v>316</v>
      </c>
      <c r="G2185" s="31">
        <v>44165</v>
      </c>
      <c r="H2185" s="31">
        <v>44172</v>
      </c>
      <c r="I2185" s="32">
        <v>683</v>
      </c>
      <c r="J2185" t="s">
        <v>189</v>
      </c>
      <c r="K2185" t="s">
        <v>166</v>
      </c>
      <c r="L2185" t="s">
        <v>203</v>
      </c>
      <c r="M2185" t="s">
        <v>194</v>
      </c>
      <c r="O2185" t="s">
        <v>195</v>
      </c>
      <c r="P2185" t="s">
        <v>28</v>
      </c>
      <c r="Q2185" t="s">
        <v>196</v>
      </c>
      <c r="R2185" t="s">
        <v>45</v>
      </c>
      <c r="W2185" s="33">
        <v>28.06</v>
      </c>
      <c r="Y2185" t="s">
        <v>346</v>
      </c>
      <c r="Z2185" t="s">
        <v>318</v>
      </c>
    </row>
    <row r="2186" spans="1:26" x14ac:dyDescent="0.25">
      <c r="A2186" t="s">
        <v>28</v>
      </c>
      <c r="B2186" t="s">
        <v>29</v>
      </c>
      <c r="C2186" s="32">
        <v>2021</v>
      </c>
      <c r="D2186" s="32">
        <v>5</v>
      </c>
      <c r="E2186" t="s">
        <v>41</v>
      </c>
      <c r="F2186" t="s">
        <v>316</v>
      </c>
      <c r="G2186" s="31">
        <v>44165</v>
      </c>
      <c r="H2186" s="31">
        <v>44172</v>
      </c>
      <c r="I2186" s="32">
        <v>684</v>
      </c>
      <c r="J2186" t="s">
        <v>189</v>
      </c>
      <c r="K2186" t="s">
        <v>166</v>
      </c>
      <c r="L2186" t="s">
        <v>172</v>
      </c>
      <c r="M2186" t="s">
        <v>194</v>
      </c>
      <c r="O2186" t="s">
        <v>195</v>
      </c>
      <c r="P2186" t="s">
        <v>28</v>
      </c>
      <c r="Q2186" t="s">
        <v>196</v>
      </c>
      <c r="R2186" t="s">
        <v>45</v>
      </c>
      <c r="W2186" s="33">
        <v>16.12</v>
      </c>
      <c r="Y2186" t="s">
        <v>346</v>
      </c>
      <c r="Z2186" t="s">
        <v>318</v>
      </c>
    </row>
    <row r="2187" spans="1:26" x14ac:dyDescent="0.25">
      <c r="A2187" t="s">
        <v>28</v>
      </c>
      <c r="B2187" t="s">
        <v>29</v>
      </c>
      <c r="C2187" s="32">
        <v>2021</v>
      </c>
      <c r="D2187" s="32">
        <v>5</v>
      </c>
      <c r="E2187" t="s">
        <v>41</v>
      </c>
      <c r="F2187" t="s">
        <v>316</v>
      </c>
      <c r="G2187" s="31">
        <v>44165</v>
      </c>
      <c r="H2187" s="31">
        <v>44172</v>
      </c>
      <c r="I2187" s="32">
        <v>685</v>
      </c>
      <c r="J2187" t="s">
        <v>189</v>
      </c>
      <c r="K2187" t="s">
        <v>166</v>
      </c>
      <c r="L2187" t="s">
        <v>204</v>
      </c>
      <c r="M2187" t="s">
        <v>194</v>
      </c>
      <c r="O2187" t="s">
        <v>195</v>
      </c>
      <c r="P2187" t="s">
        <v>28</v>
      </c>
      <c r="Q2187" t="s">
        <v>196</v>
      </c>
      <c r="R2187" t="s">
        <v>45</v>
      </c>
      <c r="W2187" s="33">
        <v>2.9</v>
      </c>
      <c r="Y2187" t="s">
        <v>346</v>
      </c>
      <c r="Z2187" t="s">
        <v>318</v>
      </c>
    </row>
    <row r="2188" spans="1:26" x14ac:dyDescent="0.25">
      <c r="A2188" t="s">
        <v>28</v>
      </c>
      <c r="B2188" t="s">
        <v>29</v>
      </c>
      <c r="C2188" s="32">
        <v>2021</v>
      </c>
      <c r="D2188" s="32">
        <v>5</v>
      </c>
      <c r="E2188" t="s">
        <v>41</v>
      </c>
      <c r="F2188" t="s">
        <v>316</v>
      </c>
      <c r="G2188" s="31">
        <v>44165</v>
      </c>
      <c r="H2188" s="31">
        <v>44172</v>
      </c>
      <c r="I2188" s="32">
        <v>686</v>
      </c>
      <c r="J2188" t="s">
        <v>189</v>
      </c>
      <c r="K2188" t="s">
        <v>166</v>
      </c>
      <c r="L2188" t="s">
        <v>205</v>
      </c>
      <c r="M2188" t="s">
        <v>194</v>
      </c>
      <c r="O2188" t="s">
        <v>195</v>
      </c>
      <c r="P2188" t="s">
        <v>28</v>
      </c>
      <c r="Q2188" t="s">
        <v>196</v>
      </c>
      <c r="R2188" t="s">
        <v>45</v>
      </c>
      <c r="W2188" s="33">
        <v>27.48</v>
      </c>
      <c r="Y2188" t="s">
        <v>346</v>
      </c>
      <c r="Z2188" t="s">
        <v>318</v>
      </c>
    </row>
    <row r="2189" spans="1:26" x14ac:dyDescent="0.25">
      <c r="A2189" t="s">
        <v>28</v>
      </c>
      <c r="B2189" t="s">
        <v>29</v>
      </c>
      <c r="C2189" s="32">
        <v>2021</v>
      </c>
      <c r="D2189" s="32">
        <v>5</v>
      </c>
      <c r="E2189" t="s">
        <v>41</v>
      </c>
      <c r="F2189" t="s">
        <v>316</v>
      </c>
      <c r="G2189" s="31">
        <v>44165</v>
      </c>
      <c r="H2189" s="31">
        <v>44172</v>
      </c>
      <c r="I2189" s="32">
        <v>687</v>
      </c>
      <c r="J2189" t="s">
        <v>189</v>
      </c>
      <c r="K2189" t="s">
        <v>166</v>
      </c>
      <c r="L2189" t="s">
        <v>207</v>
      </c>
      <c r="M2189" t="s">
        <v>194</v>
      </c>
      <c r="O2189" t="s">
        <v>195</v>
      </c>
      <c r="P2189" t="s">
        <v>28</v>
      </c>
      <c r="Q2189" t="s">
        <v>196</v>
      </c>
      <c r="R2189" t="s">
        <v>45</v>
      </c>
      <c r="W2189" s="33">
        <v>1.32</v>
      </c>
      <c r="Y2189" t="s">
        <v>346</v>
      </c>
      <c r="Z2189" t="s">
        <v>318</v>
      </c>
    </row>
    <row r="2190" spans="1:26" x14ac:dyDescent="0.25">
      <c r="A2190" t="s">
        <v>28</v>
      </c>
      <c r="B2190" t="s">
        <v>29</v>
      </c>
      <c r="C2190" s="32">
        <v>2021</v>
      </c>
      <c r="D2190" s="32">
        <v>5</v>
      </c>
      <c r="E2190" t="s">
        <v>41</v>
      </c>
      <c r="F2190" t="s">
        <v>316</v>
      </c>
      <c r="G2190" s="31">
        <v>44165</v>
      </c>
      <c r="H2190" s="31">
        <v>44172</v>
      </c>
      <c r="I2190" s="32">
        <v>688</v>
      </c>
      <c r="J2190" t="s">
        <v>189</v>
      </c>
      <c r="K2190" t="s">
        <v>166</v>
      </c>
      <c r="L2190" t="s">
        <v>209</v>
      </c>
      <c r="M2190" t="s">
        <v>194</v>
      </c>
      <c r="O2190" t="s">
        <v>195</v>
      </c>
      <c r="P2190" t="s">
        <v>28</v>
      </c>
      <c r="Q2190" t="s">
        <v>196</v>
      </c>
      <c r="R2190" t="s">
        <v>45</v>
      </c>
      <c r="W2190" s="33">
        <v>0</v>
      </c>
      <c r="Y2190" t="s">
        <v>346</v>
      </c>
      <c r="Z2190" t="s">
        <v>318</v>
      </c>
    </row>
    <row r="2191" spans="1:26" x14ac:dyDescent="0.25">
      <c r="A2191" t="s">
        <v>28</v>
      </c>
      <c r="B2191" t="s">
        <v>29</v>
      </c>
      <c r="C2191" s="32">
        <v>2021</v>
      </c>
      <c r="D2191" s="32">
        <v>5</v>
      </c>
      <c r="E2191" t="s">
        <v>41</v>
      </c>
      <c r="F2191" t="s">
        <v>316</v>
      </c>
      <c r="G2191" s="31">
        <v>44165</v>
      </c>
      <c r="H2191" s="31">
        <v>44172</v>
      </c>
      <c r="I2191" s="32">
        <v>689</v>
      </c>
      <c r="J2191" t="s">
        <v>189</v>
      </c>
      <c r="K2191" t="s">
        <v>166</v>
      </c>
      <c r="L2191" t="s">
        <v>208</v>
      </c>
      <c r="M2191" t="s">
        <v>194</v>
      </c>
      <c r="O2191" t="s">
        <v>195</v>
      </c>
      <c r="P2191" t="s">
        <v>28</v>
      </c>
      <c r="Q2191" t="s">
        <v>196</v>
      </c>
      <c r="R2191" t="s">
        <v>45</v>
      </c>
      <c r="W2191" s="33">
        <v>3.25</v>
      </c>
      <c r="Y2191" t="s">
        <v>346</v>
      </c>
      <c r="Z2191" t="s">
        <v>318</v>
      </c>
    </row>
    <row r="2192" spans="1:26" x14ac:dyDescent="0.25">
      <c r="A2192" t="s">
        <v>28</v>
      </c>
      <c r="B2192" t="s">
        <v>29</v>
      </c>
      <c r="C2192" s="32">
        <v>2021</v>
      </c>
      <c r="D2192" s="32">
        <v>5</v>
      </c>
      <c r="E2192" t="s">
        <v>41</v>
      </c>
      <c r="F2192" t="s">
        <v>316</v>
      </c>
      <c r="G2192" s="31">
        <v>44165</v>
      </c>
      <c r="H2192" s="31">
        <v>44172</v>
      </c>
      <c r="I2192" s="32">
        <v>691</v>
      </c>
      <c r="J2192" t="s">
        <v>189</v>
      </c>
      <c r="K2192" t="s">
        <v>166</v>
      </c>
      <c r="L2192" t="s">
        <v>198</v>
      </c>
      <c r="M2192" t="s">
        <v>194</v>
      </c>
      <c r="O2192" t="s">
        <v>195</v>
      </c>
      <c r="P2192" t="s">
        <v>28</v>
      </c>
      <c r="Q2192" t="s">
        <v>257</v>
      </c>
      <c r="R2192" t="s">
        <v>45</v>
      </c>
      <c r="W2192" s="33">
        <v>2489.75</v>
      </c>
      <c r="Y2192" t="s">
        <v>346</v>
      </c>
      <c r="Z2192" t="s">
        <v>318</v>
      </c>
    </row>
    <row r="2193" spans="1:26" x14ac:dyDescent="0.25">
      <c r="A2193" t="s">
        <v>28</v>
      </c>
      <c r="B2193" t="s">
        <v>29</v>
      </c>
      <c r="C2193" s="32">
        <v>2021</v>
      </c>
      <c r="D2193" s="32">
        <v>5</v>
      </c>
      <c r="E2193" t="s">
        <v>41</v>
      </c>
      <c r="F2193" t="s">
        <v>316</v>
      </c>
      <c r="G2193" s="31">
        <v>44165</v>
      </c>
      <c r="H2193" s="31">
        <v>44172</v>
      </c>
      <c r="I2193" s="32">
        <v>692</v>
      </c>
      <c r="J2193" t="s">
        <v>189</v>
      </c>
      <c r="K2193" t="s">
        <v>166</v>
      </c>
      <c r="L2193" t="s">
        <v>206</v>
      </c>
      <c r="M2193" t="s">
        <v>194</v>
      </c>
      <c r="O2193" t="s">
        <v>195</v>
      </c>
      <c r="P2193" t="s">
        <v>28</v>
      </c>
      <c r="Q2193" t="s">
        <v>257</v>
      </c>
      <c r="R2193" t="s">
        <v>45</v>
      </c>
      <c r="W2193" s="33">
        <v>27.89</v>
      </c>
      <c r="Y2193" t="s">
        <v>346</v>
      </c>
      <c r="Z2193" t="s">
        <v>318</v>
      </c>
    </row>
    <row r="2194" spans="1:26" x14ac:dyDescent="0.25">
      <c r="A2194" t="s">
        <v>28</v>
      </c>
      <c r="B2194" t="s">
        <v>29</v>
      </c>
      <c r="C2194" s="32">
        <v>2021</v>
      </c>
      <c r="D2194" s="32">
        <v>5</v>
      </c>
      <c r="E2194" t="s">
        <v>41</v>
      </c>
      <c r="F2194" t="s">
        <v>316</v>
      </c>
      <c r="G2194" s="31">
        <v>44165</v>
      </c>
      <c r="H2194" s="31">
        <v>44172</v>
      </c>
      <c r="I2194" s="32">
        <v>693</v>
      </c>
      <c r="J2194" t="s">
        <v>189</v>
      </c>
      <c r="K2194" t="s">
        <v>166</v>
      </c>
      <c r="L2194" t="s">
        <v>203</v>
      </c>
      <c r="M2194" t="s">
        <v>194</v>
      </c>
      <c r="O2194" t="s">
        <v>195</v>
      </c>
      <c r="P2194" t="s">
        <v>28</v>
      </c>
      <c r="Q2194" t="s">
        <v>257</v>
      </c>
      <c r="R2194" t="s">
        <v>45</v>
      </c>
      <c r="W2194" s="33">
        <v>322.67</v>
      </c>
      <c r="Y2194" t="s">
        <v>346</v>
      </c>
      <c r="Z2194" t="s">
        <v>318</v>
      </c>
    </row>
    <row r="2195" spans="1:26" x14ac:dyDescent="0.25">
      <c r="A2195" t="s">
        <v>28</v>
      </c>
      <c r="B2195" t="s">
        <v>29</v>
      </c>
      <c r="C2195" s="32">
        <v>2021</v>
      </c>
      <c r="D2195" s="32">
        <v>5</v>
      </c>
      <c r="E2195" t="s">
        <v>41</v>
      </c>
      <c r="F2195" t="s">
        <v>316</v>
      </c>
      <c r="G2195" s="31">
        <v>44165</v>
      </c>
      <c r="H2195" s="31">
        <v>44172</v>
      </c>
      <c r="I2195" s="32">
        <v>694</v>
      </c>
      <c r="J2195" t="s">
        <v>189</v>
      </c>
      <c r="K2195" t="s">
        <v>166</v>
      </c>
      <c r="L2195" t="s">
        <v>172</v>
      </c>
      <c r="M2195" t="s">
        <v>194</v>
      </c>
      <c r="O2195" t="s">
        <v>195</v>
      </c>
      <c r="P2195" t="s">
        <v>28</v>
      </c>
      <c r="Q2195" t="s">
        <v>257</v>
      </c>
      <c r="R2195" t="s">
        <v>45</v>
      </c>
      <c r="W2195" s="33">
        <v>185.39</v>
      </c>
      <c r="Y2195" t="s">
        <v>346</v>
      </c>
      <c r="Z2195" t="s">
        <v>318</v>
      </c>
    </row>
    <row r="2196" spans="1:26" x14ac:dyDescent="0.25">
      <c r="A2196" t="s">
        <v>28</v>
      </c>
      <c r="B2196" t="s">
        <v>29</v>
      </c>
      <c r="C2196" s="32">
        <v>2021</v>
      </c>
      <c r="D2196" s="32">
        <v>5</v>
      </c>
      <c r="E2196" t="s">
        <v>41</v>
      </c>
      <c r="F2196" t="s">
        <v>316</v>
      </c>
      <c r="G2196" s="31">
        <v>44165</v>
      </c>
      <c r="H2196" s="31">
        <v>44172</v>
      </c>
      <c r="I2196" s="32">
        <v>695</v>
      </c>
      <c r="J2196" t="s">
        <v>189</v>
      </c>
      <c r="K2196" t="s">
        <v>166</v>
      </c>
      <c r="L2196" t="s">
        <v>204</v>
      </c>
      <c r="M2196" t="s">
        <v>194</v>
      </c>
      <c r="O2196" t="s">
        <v>195</v>
      </c>
      <c r="P2196" t="s">
        <v>28</v>
      </c>
      <c r="Q2196" t="s">
        <v>257</v>
      </c>
      <c r="R2196" t="s">
        <v>45</v>
      </c>
      <c r="W2196" s="33">
        <v>33.36</v>
      </c>
      <c r="Y2196" t="s">
        <v>346</v>
      </c>
      <c r="Z2196" t="s">
        <v>318</v>
      </c>
    </row>
    <row r="2197" spans="1:26" x14ac:dyDescent="0.25">
      <c r="A2197" t="s">
        <v>28</v>
      </c>
      <c r="B2197" t="s">
        <v>29</v>
      </c>
      <c r="C2197" s="32">
        <v>2021</v>
      </c>
      <c r="D2197" s="32">
        <v>5</v>
      </c>
      <c r="E2197" t="s">
        <v>41</v>
      </c>
      <c r="F2197" t="s">
        <v>316</v>
      </c>
      <c r="G2197" s="31">
        <v>44165</v>
      </c>
      <c r="H2197" s="31">
        <v>44172</v>
      </c>
      <c r="I2197" s="32">
        <v>696</v>
      </c>
      <c r="J2197" t="s">
        <v>189</v>
      </c>
      <c r="K2197" t="s">
        <v>166</v>
      </c>
      <c r="L2197" t="s">
        <v>205</v>
      </c>
      <c r="M2197" t="s">
        <v>194</v>
      </c>
      <c r="O2197" t="s">
        <v>195</v>
      </c>
      <c r="P2197" t="s">
        <v>28</v>
      </c>
      <c r="Q2197" t="s">
        <v>257</v>
      </c>
      <c r="R2197" t="s">
        <v>45</v>
      </c>
      <c r="W2197" s="33">
        <v>316.02</v>
      </c>
      <c r="Y2197" t="s">
        <v>346</v>
      </c>
      <c r="Z2197" t="s">
        <v>318</v>
      </c>
    </row>
    <row r="2198" spans="1:26" x14ac:dyDescent="0.25">
      <c r="A2198" t="s">
        <v>28</v>
      </c>
      <c r="B2198" t="s">
        <v>29</v>
      </c>
      <c r="C2198" s="32">
        <v>2021</v>
      </c>
      <c r="D2198" s="32">
        <v>5</v>
      </c>
      <c r="E2198" t="s">
        <v>41</v>
      </c>
      <c r="F2198" t="s">
        <v>316</v>
      </c>
      <c r="G2198" s="31">
        <v>44165</v>
      </c>
      <c r="H2198" s="31">
        <v>44172</v>
      </c>
      <c r="I2198" s="32">
        <v>697</v>
      </c>
      <c r="J2198" t="s">
        <v>189</v>
      </c>
      <c r="K2198" t="s">
        <v>166</v>
      </c>
      <c r="L2198" t="s">
        <v>207</v>
      </c>
      <c r="M2198" t="s">
        <v>194</v>
      </c>
      <c r="O2198" t="s">
        <v>195</v>
      </c>
      <c r="P2198" t="s">
        <v>28</v>
      </c>
      <c r="Q2198" t="s">
        <v>257</v>
      </c>
      <c r="R2198" t="s">
        <v>45</v>
      </c>
      <c r="W2198" s="33">
        <v>15.19</v>
      </c>
      <c r="Y2198" t="s">
        <v>346</v>
      </c>
      <c r="Z2198" t="s">
        <v>318</v>
      </c>
    </row>
    <row r="2199" spans="1:26" x14ac:dyDescent="0.25">
      <c r="A2199" t="s">
        <v>28</v>
      </c>
      <c r="B2199" t="s">
        <v>29</v>
      </c>
      <c r="C2199" s="32">
        <v>2021</v>
      </c>
      <c r="D2199" s="32">
        <v>5</v>
      </c>
      <c r="E2199" t="s">
        <v>41</v>
      </c>
      <c r="F2199" t="s">
        <v>316</v>
      </c>
      <c r="G2199" s="31">
        <v>44165</v>
      </c>
      <c r="H2199" s="31">
        <v>44172</v>
      </c>
      <c r="I2199" s="32">
        <v>698</v>
      </c>
      <c r="J2199" t="s">
        <v>189</v>
      </c>
      <c r="K2199" t="s">
        <v>166</v>
      </c>
      <c r="L2199" t="s">
        <v>209</v>
      </c>
      <c r="M2199" t="s">
        <v>194</v>
      </c>
      <c r="O2199" t="s">
        <v>195</v>
      </c>
      <c r="P2199" t="s">
        <v>28</v>
      </c>
      <c r="Q2199" t="s">
        <v>257</v>
      </c>
      <c r="R2199" t="s">
        <v>45</v>
      </c>
      <c r="W2199" s="33">
        <v>0</v>
      </c>
      <c r="Y2199" t="s">
        <v>346</v>
      </c>
      <c r="Z2199" t="s">
        <v>318</v>
      </c>
    </row>
    <row r="2200" spans="1:26" x14ac:dyDescent="0.25">
      <c r="A2200" t="s">
        <v>28</v>
      </c>
      <c r="B2200" t="s">
        <v>29</v>
      </c>
      <c r="C2200" s="32">
        <v>2021</v>
      </c>
      <c r="D2200" s="32">
        <v>5</v>
      </c>
      <c r="E2200" t="s">
        <v>41</v>
      </c>
      <c r="F2200" t="s">
        <v>316</v>
      </c>
      <c r="G2200" s="31">
        <v>44165</v>
      </c>
      <c r="H2200" s="31">
        <v>44172</v>
      </c>
      <c r="I2200" s="32">
        <v>699</v>
      </c>
      <c r="J2200" t="s">
        <v>189</v>
      </c>
      <c r="K2200" t="s">
        <v>166</v>
      </c>
      <c r="L2200" t="s">
        <v>208</v>
      </c>
      <c r="M2200" t="s">
        <v>194</v>
      </c>
      <c r="O2200" t="s">
        <v>195</v>
      </c>
      <c r="P2200" t="s">
        <v>28</v>
      </c>
      <c r="Q2200" t="s">
        <v>257</v>
      </c>
      <c r="R2200" t="s">
        <v>45</v>
      </c>
      <c r="W2200" s="33">
        <v>37.340000000000003</v>
      </c>
      <c r="Y2200" t="s">
        <v>346</v>
      </c>
      <c r="Z2200" t="s">
        <v>318</v>
      </c>
    </row>
    <row r="2201" spans="1:26" x14ac:dyDescent="0.25">
      <c r="A2201" t="s">
        <v>28</v>
      </c>
      <c r="B2201" t="s">
        <v>29</v>
      </c>
      <c r="C2201" s="32">
        <v>2021</v>
      </c>
      <c r="D2201" s="32">
        <v>5</v>
      </c>
      <c r="E2201" t="s">
        <v>41</v>
      </c>
      <c r="F2201" t="s">
        <v>316</v>
      </c>
      <c r="G2201" s="31">
        <v>44165</v>
      </c>
      <c r="H2201" s="31">
        <v>44172</v>
      </c>
      <c r="I2201" s="32">
        <v>701</v>
      </c>
      <c r="J2201" t="s">
        <v>254</v>
      </c>
      <c r="K2201" t="s">
        <v>166</v>
      </c>
      <c r="L2201" t="s">
        <v>198</v>
      </c>
      <c r="M2201" t="s">
        <v>194</v>
      </c>
      <c r="O2201" t="s">
        <v>195</v>
      </c>
      <c r="P2201" t="s">
        <v>28</v>
      </c>
      <c r="Q2201" t="s">
        <v>255</v>
      </c>
      <c r="R2201" t="s">
        <v>45</v>
      </c>
      <c r="W2201" s="33">
        <v>0</v>
      </c>
      <c r="Y2201" t="s">
        <v>346</v>
      </c>
      <c r="Z2201" t="s">
        <v>318</v>
      </c>
    </row>
    <row r="2202" spans="1:26" x14ac:dyDescent="0.25">
      <c r="A2202" t="s">
        <v>28</v>
      </c>
      <c r="B2202" t="s">
        <v>29</v>
      </c>
      <c r="C2202" s="32">
        <v>2021</v>
      </c>
      <c r="D2202" s="32">
        <v>5</v>
      </c>
      <c r="E2202" t="s">
        <v>41</v>
      </c>
      <c r="F2202" t="s">
        <v>316</v>
      </c>
      <c r="G2202" s="31">
        <v>44165</v>
      </c>
      <c r="H2202" s="31">
        <v>44172</v>
      </c>
      <c r="I2202" s="32">
        <v>702</v>
      </c>
      <c r="J2202" t="s">
        <v>254</v>
      </c>
      <c r="K2202" t="s">
        <v>166</v>
      </c>
      <c r="L2202" t="s">
        <v>206</v>
      </c>
      <c r="M2202" t="s">
        <v>194</v>
      </c>
      <c r="O2202" t="s">
        <v>195</v>
      </c>
      <c r="P2202" t="s">
        <v>28</v>
      </c>
      <c r="Q2202" t="s">
        <v>255</v>
      </c>
      <c r="R2202" t="s">
        <v>45</v>
      </c>
      <c r="W2202" s="33">
        <v>0</v>
      </c>
      <c r="Y2202" t="s">
        <v>346</v>
      </c>
      <c r="Z2202" t="s">
        <v>318</v>
      </c>
    </row>
    <row r="2203" spans="1:26" x14ac:dyDescent="0.25">
      <c r="A2203" t="s">
        <v>28</v>
      </c>
      <c r="B2203" t="s">
        <v>29</v>
      </c>
      <c r="C2203" s="32">
        <v>2021</v>
      </c>
      <c r="D2203" s="32">
        <v>5</v>
      </c>
      <c r="E2203" t="s">
        <v>41</v>
      </c>
      <c r="F2203" t="s">
        <v>316</v>
      </c>
      <c r="G2203" s="31">
        <v>44165</v>
      </c>
      <c r="H2203" s="31">
        <v>44172</v>
      </c>
      <c r="I2203" s="32">
        <v>703</v>
      </c>
      <c r="J2203" t="s">
        <v>254</v>
      </c>
      <c r="K2203" t="s">
        <v>166</v>
      </c>
      <c r="L2203" t="s">
        <v>203</v>
      </c>
      <c r="M2203" t="s">
        <v>194</v>
      </c>
      <c r="O2203" t="s">
        <v>195</v>
      </c>
      <c r="P2203" t="s">
        <v>28</v>
      </c>
      <c r="Q2203" t="s">
        <v>255</v>
      </c>
      <c r="R2203" t="s">
        <v>45</v>
      </c>
      <c r="W2203" s="33">
        <v>0</v>
      </c>
      <c r="Y2203" t="s">
        <v>346</v>
      </c>
      <c r="Z2203" t="s">
        <v>318</v>
      </c>
    </row>
    <row r="2204" spans="1:26" x14ac:dyDescent="0.25">
      <c r="A2204" t="s">
        <v>28</v>
      </c>
      <c r="B2204" t="s">
        <v>29</v>
      </c>
      <c r="C2204" s="32">
        <v>2021</v>
      </c>
      <c r="D2204" s="32">
        <v>5</v>
      </c>
      <c r="E2204" t="s">
        <v>41</v>
      </c>
      <c r="F2204" t="s">
        <v>316</v>
      </c>
      <c r="G2204" s="31">
        <v>44165</v>
      </c>
      <c r="H2204" s="31">
        <v>44172</v>
      </c>
      <c r="I2204" s="32">
        <v>704</v>
      </c>
      <c r="J2204" t="s">
        <v>254</v>
      </c>
      <c r="K2204" t="s">
        <v>166</v>
      </c>
      <c r="L2204" t="s">
        <v>172</v>
      </c>
      <c r="M2204" t="s">
        <v>194</v>
      </c>
      <c r="O2204" t="s">
        <v>195</v>
      </c>
      <c r="P2204" t="s">
        <v>28</v>
      </c>
      <c r="Q2204" t="s">
        <v>255</v>
      </c>
      <c r="R2204" t="s">
        <v>45</v>
      </c>
      <c r="W2204" s="33">
        <v>0</v>
      </c>
      <c r="Y2204" t="s">
        <v>346</v>
      </c>
      <c r="Z2204" t="s">
        <v>318</v>
      </c>
    </row>
    <row r="2205" spans="1:26" x14ac:dyDescent="0.25">
      <c r="A2205" t="s">
        <v>28</v>
      </c>
      <c r="B2205" t="s">
        <v>29</v>
      </c>
      <c r="C2205" s="32">
        <v>2021</v>
      </c>
      <c r="D2205" s="32">
        <v>5</v>
      </c>
      <c r="E2205" t="s">
        <v>41</v>
      </c>
      <c r="F2205" t="s">
        <v>316</v>
      </c>
      <c r="G2205" s="31">
        <v>44165</v>
      </c>
      <c r="H2205" s="31">
        <v>44172</v>
      </c>
      <c r="I2205" s="32">
        <v>705</v>
      </c>
      <c r="J2205" t="s">
        <v>254</v>
      </c>
      <c r="K2205" t="s">
        <v>166</v>
      </c>
      <c r="L2205" t="s">
        <v>204</v>
      </c>
      <c r="M2205" t="s">
        <v>194</v>
      </c>
      <c r="O2205" t="s">
        <v>195</v>
      </c>
      <c r="P2205" t="s">
        <v>28</v>
      </c>
      <c r="Q2205" t="s">
        <v>255</v>
      </c>
      <c r="R2205" t="s">
        <v>45</v>
      </c>
      <c r="W2205" s="33">
        <v>0</v>
      </c>
      <c r="Y2205" t="s">
        <v>346</v>
      </c>
      <c r="Z2205" t="s">
        <v>318</v>
      </c>
    </row>
    <row r="2206" spans="1:26" x14ac:dyDescent="0.25">
      <c r="A2206" t="s">
        <v>28</v>
      </c>
      <c r="B2206" t="s">
        <v>29</v>
      </c>
      <c r="C2206" s="32">
        <v>2021</v>
      </c>
      <c r="D2206" s="32">
        <v>5</v>
      </c>
      <c r="E2206" t="s">
        <v>41</v>
      </c>
      <c r="F2206" t="s">
        <v>316</v>
      </c>
      <c r="G2206" s="31">
        <v>44165</v>
      </c>
      <c r="H2206" s="31">
        <v>44172</v>
      </c>
      <c r="I2206" s="32">
        <v>706</v>
      </c>
      <c r="J2206" t="s">
        <v>254</v>
      </c>
      <c r="K2206" t="s">
        <v>166</v>
      </c>
      <c r="L2206" t="s">
        <v>205</v>
      </c>
      <c r="M2206" t="s">
        <v>194</v>
      </c>
      <c r="O2206" t="s">
        <v>195</v>
      </c>
      <c r="P2206" t="s">
        <v>28</v>
      </c>
      <c r="Q2206" t="s">
        <v>255</v>
      </c>
      <c r="R2206" t="s">
        <v>45</v>
      </c>
      <c r="W2206" s="33">
        <v>0</v>
      </c>
      <c r="Y2206" t="s">
        <v>346</v>
      </c>
      <c r="Z2206" t="s">
        <v>318</v>
      </c>
    </row>
    <row r="2207" spans="1:26" x14ac:dyDescent="0.25">
      <c r="A2207" t="s">
        <v>28</v>
      </c>
      <c r="B2207" t="s">
        <v>29</v>
      </c>
      <c r="C2207" s="32">
        <v>2021</v>
      </c>
      <c r="D2207" s="32">
        <v>5</v>
      </c>
      <c r="E2207" t="s">
        <v>41</v>
      </c>
      <c r="F2207" t="s">
        <v>316</v>
      </c>
      <c r="G2207" s="31">
        <v>44165</v>
      </c>
      <c r="H2207" s="31">
        <v>44172</v>
      </c>
      <c r="I2207" s="32">
        <v>707</v>
      </c>
      <c r="J2207" t="s">
        <v>254</v>
      </c>
      <c r="K2207" t="s">
        <v>166</v>
      </c>
      <c r="L2207" t="s">
        <v>207</v>
      </c>
      <c r="M2207" t="s">
        <v>194</v>
      </c>
      <c r="O2207" t="s">
        <v>195</v>
      </c>
      <c r="P2207" t="s">
        <v>28</v>
      </c>
      <c r="Q2207" t="s">
        <v>255</v>
      </c>
      <c r="R2207" t="s">
        <v>45</v>
      </c>
      <c r="W2207" s="33">
        <v>0</v>
      </c>
      <c r="Y2207" t="s">
        <v>346</v>
      </c>
      <c r="Z2207" t="s">
        <v>318</v>
      </c>
    </row>
    <row r="2208" spans="1:26" x14ac:dyDescent="0.25">
      <c r="A2208" t="s">
        <v>28</v>
      </c>
      <c r="B2208" t="s">
        <v>29</v>
      </c>
      <c r="C2208" s="32">
        <v>2021</v>
      </c>
      <c r="D2208" s="32">
        <v>5</v>
      </c>
      <c r="E2208" t="s">
        <v>41</v>
      </c>
      <c r="F2208" t="s">
        <v>316</v>
      </c>
      <c r="G2208" s="31">
        <v>44165</v>
      </c>
      <c r="H2208" s="31">
        <v>44172</v>
      </c>
      <c r="I2208" s="32">
        <v>708</v>
      </c>
      <c r="J2208" t="s">
        <v>254</v>
      </c>
      <c r="K2208" t="s">
        <v>166</v>
      </c>
      <c r="L2208" t="s">
        <v>209</v>
      </c>
      <c r="M2208" t="s">
        <v>194</v>
      </c>
      <c r="O2208" t="s">
        <v>195</v>
      </c>
      <c r="P2208" t="s">
        <v>28</v>
      </c>
      <c r="Q2208" t="s">
        <v>255</v>
      </c>
      <c r="R2208" t="s">
        <v>45</v>
      </c>
      <c r="W2208" s="33">
        <v>0</v>
      </c>
      <c r="Y2208" t="s">
        <v>346</v>
      </c>
      <c r="Z2208" t="s">
        <v>318</v>
      </c>
    </row>
    <row r="2209" spans="1:26" x14ac:dyDescent="0.25">
      <c r="A2209" t="s">
        <v>28</v>
      </c>
      <c r="B2209" t="s">
        <v>29</v>
      </c>
      <c r="C2209" s="32">
        <v>2021</v>
      </c>
      <c r="D2209" s="32">
        <v>5</v>
      </c>
      <c r="E2209" t="s">
        <v>41</v>
      </c>
      <c r="F2209" t="s">
        <v>316</v>
      </c>
      <c r="G2209" s="31">
        <v>44165</v>
      </c>
      <c r="H2209" s="31">
        <v>44172</v>
      </c>
      <c r="I2209" s="32">
        <v>709</v>
      </c>
      <c r="J2209" t="s">
        <v>254</v>
      </c>
      <c r="K2209" t="s">
        <v>166</v>
      </c>
      <c r="L2209" t="s">
        <v>208</v>
      </c>
      <c r="M2209" t="s">
        <v>194</v>
      </c>
      <c r="O2209" t="s">
        <v>195</v>
      </c>
      <c r="P2209" t="s">
        <v>28</v>
      </c>
      <c r="Q2209" t="s">
        <v>255</v>
      </c>
      <c r="R2209" t="s">
        <v>45</v>
      </c>
      <c r="W2209" s="33">
        <v>0</v>
      </c>
      <c r="Y2209" t="s">
        <v>346</v>
      </c>
      <c r="Z2209" t="s">
        <v>318</v>
      </c>
    </row>
    <row r="2210" spans="1:26" x14ac:dyDescent="0.25">
      <c r="A2210" t="s">
        <v>28</v>
      </c>
      <c r="B2210" t="s">
        <v>29</v>
      </c>
      <c r="C2210" s="32">
        <v>2021</v>
      </c>
      <c r="D2210" s="32">
        <v>5</v>
      </c>
      <c r="E2210" t="s">
        <v>41</v>
      </c>
      <c r="F2210" t="s">
        <v>316</v>
      </c>
      <c r="G2210" s="31">
        <v>44165</v>
      </c>
      <c r="H2210" s="31">
        <v>44172</v>
      </c>
      <c r="I2210" s="32">
        <v>711</v>
      </c>
      <c r="J2210" t="s">
        <v>189</v>
      </c>
      <c r="K2210" t="s">
        <v>166</v>
      </c>
      <c r="L2210" t="s">
        <v>198</v>
      </c>
      <c r="M2210" t="s">
        <v>194</v>
      </c>
      <c r="O2210" t="s">
        <v>195</v>
      </c>
      <c r="P2210" t="s">
        <v>28</v>
      </c>
      <c r="Q2210" t="s">
        <v>196</v>
      </c>
      <c r="R2210" t="s">
        <v>45</v>
      </c>
      <c r="W2210" s="33">
        <v>2707.92</v>
      </c>
      <c r="Y2210" t="s">
        <v>347</v>
      </c>
      <c r="Z2210" t="s">
        <v>318</v>
      </c>
    </row>
    <row r="2211" spans="1:26" x14ac:dyDescent="0.25">
      <c r="A2211" t="s">
        <v>28</v>
      </c>
      <c r="B2211" t="s">
        <v>29</v>
      </c>
      <c r="C2211" s="32">
        <v>2021</v>
      </c>
      <c r="D2211" s="32">
        <v>5</v>
      </c>
      <c r="E2211" t="s">
        <v>41</v>
      </c>
      <c r="F2211" t="s">
        <v>316</v>
      </c>
      <c r="G2211" s="31">
        <v>44165</v>
      </c>
      <c r="H2211" s="31">
        <v>44172</v>
      </c>
      <c r="I2211" s="32">
        <v>712</v>
      </c>
      <c r="J2211" t="s">
        <v>189</v>
      </c>
      <c r="K2211" t="s">
        <v>166</v>
      </c>
      <c r="L2211" t="s">
        <v>206</v>
      </c>
      <c r="M2211" t="s">
        <v>194</v>
      </c>
      <c r="O2211" t="s">
        <v>195</v>
      </c>
      <c r="P2211" t="s">
        <v>28</v>
      </c>
      <c r="Q2211" t="s">
        <v>196</v>
      </c>
      <c r="R2211" t="s">
        <v>45</v>
      </c>
      <c r="W2211" s="33">
        <v>30.33</v>
      </c>
      <c r="Y2211" t="s">
        <v>347</v>
      </c>
      <c r="Z2211" t="s">
        <v>318</v>
      </c>
    </row>
    <row r="2212" spans="1:26" x14ac:dyDescent="0.25">
      <c r="A2212" t="s">
        <v>28</v>
      </c>
      <c r="B2212" t="s">
        <v>29</v>
      </c>
      <c r="C2212" s="32">
        <v>2021</v>
      </c>
      <c r="D2212" s="32">
        <v>5</v>
      </c>
      <c r="E2212" t="s">
        <v>41</v>
      </c>
      <c r="F2212" t="s">
        <v>316</v>
      </c>
      <c r="G2212" s="31">
        <v>44165</v>
      </c>
      <c r="H2212" s="31">
        <v>44172</v>
      </c>
      <c r="I2212" s="32">
        <v>713</v>
      </c>
      <c r="J2212" t="s">
        <v>189</v>
      </c>
      <c r="K2212" t="s">
        <v>166</v>
      </c>
      <c r="L2212" t="s">
        <v>203</v>
      </c>
      <c r="M2212" t="s">
        <v>194</v>
      </c>
      <c r="O2212" t="s">
        <v>195</v>
      </c>
      <c r="P2212" t="s">
        <v>28</v>
      </c>
      <c r="Q2212" t="s">
        <v>196</v>
      </c>
      <c r="R2212" t="s">
        <v>45</v>
      </c>
      <c r="W2212" s="33">
        <v>391.57</v>
      </c>
      <c r="Y2212" t="s">
        <v>347</v>
      </c>
      <c r="Z2212" t="s">
        <v>318</v>
      </c>
    </row>
    <row r="2213" spans="1:26" x14ac:dyDescent="0.25">
      <c r="A2213" t="s">
        <v>28</v>
      </c>
      <c r="B2213" t="s">
        <v>29</v>
      </c>
      <c r="C2213" s="32">
        <v>2021</v>
      </c>
      <c r="D2213" s="32">
        <v>5</v>
      </c>
      <c r="E2213" t="s">
        <v>41</v>
      </c>
      <c r="F2213" t="s">
        <v>316</v>
      </c>
      <c r="G2213" s="31">
        <v>44165</v>
      </c>
      <c r="H2213" s="31">
        <v>44172</v>
      </c>
      <c r="I2213" s="32">
        <v>714</v>
      </c>
      <c r="J2213" t="s">
        <v>189</v>
      </c>
      <c r="K2213" t="s">
        <v>166</v>
      </c>
      <c r="L2213" t="s">
        <v>172</v>
      </c>
      <c r="M2213" t="s">
        <v>194</v>
      </c>
      <c r="O2213" t="s">
        <v>195</v>
      </c>
      <c r="P2213" t="s">
        <v>28</v>
      </c>
      <c r="Q2213" t="s">
        <v>196</v>
      </c>
      <c r="R2213" t="s">
        <v>45</v>
      </c>
      <c r="W2213" s="33">
        <v>186.52</v>
      </c>
      <c r="Y2213" t="s">
        <v>347</v>
      </c>
      <c r="Z2213" t="s">
        <v>318</v>
      </c>
    </row>
    <row r="2214" spans="1:26" x14ac:dyDescent="0.25">
      <c r="A2214" t="s">
        <v>28</v>
      </c>
      <c r="B2214" t="s">
        <v>29</v>
      </c>
      <c r="C2214" s="32">
        <v>2021</v>
      </c>
      <c r="D2214" s="32">
        <v>5</v>
      </c>
      <c r="E2214" t="s">
        <v>41</v>
      </c>
      <c r="F2214" t="s">
        <v>316</v>
      </c>
      <c r="G2214" s="31">
        <v>44165</v>
      </c>
      <c r="H2214" s="31">
        <v>44172</v>
      </c>
      <c r="I2214" s="32">
        <v>715</v>
      </c>
      <c r="J2214" t="s">
        <v>189</v>
      </c>
      <c r="K2214" t="s">
        <v>166</v>
      </c>
      <c r="L2214" t="s">
        <v>204</v>
      </c>
      <c r="M2214" t="s">
        <v>194</v>
      </c>
      <c r="O2214" t="s">
        <v>195</v>
      </c>
      <c r="P2214" t="s">
        <v>28</v>
      </c>
      <c r="Q2214" t="s">
        <v>196</v>
      </c>
      <c r="R2214" t="s">
        <v>45</v>
      </c>
      <c r="W2214" s="33">
        <v>36.29</v>
      </c>
      <c r="Y2214" t="s">
        <v>347</v>
      </c>
      <c r="Z2214" t="s">
        <v>318</v>
      </c>
    </row>
    <row r="2215" spans="1:26" x14ac:dyDescent="0.25">
      <c r="A2215" t="s">
        <v>28</v>
      </c>
      <c r="B2215" t="s">
        <v>29</v>
      </c>
      <c r="C2215" s="32">
        <v>2021</v>
      </c>
      <c r="D2215" s="32">
        <v>5</v>
      </c>
      <c r="E2215" t="s">
        <v>41</v>
      </c>
      <c r="F2215" t="s">
        <v>316</v>
      </c>
      <c r="G2215" s="31">
        <v>44165</v>
      </c>
      <c r="H2215" s="31">
        <v>44172</v>
      </c>
      <c r="I2215" s="32">
        <v>716</v>
      </c>
      <c r="J2215" t="s">
        <v>189</v>
      </c>
      <c r="K2215" t="s">
        <v>166</v>
      </c>
      <c r="L2215" t="s">
        <v>205</v>
      </c>
      <c r="M2215" t="s">
        <v>194</v>
      </c>
      <c r="O2215" t="s">
        <v>195</v>
      </c>
      <c r="P2215" t="s">
        <v>28</v>
      </c>
      <c r="Q2215" t="s">
        <v>196</v>
      </c>
      <c r="R2215" t="s">
        <v>45</v>
      </c>
      <c r="W2215" s="33">
        <v>614.5</v>
      </c>
      <c r="Y2215" t="s">
        <v>347</v>
      </c>
      <c r="Z2215" t="s">
        <v>318</v>
      </c>
    </row>
    <row r="2216" spans="1:26" x14ac:dyDescent="0.25">
      <c r="A2216" t="s">
        <v>28</v>
      </c>
      <c r="B2216" t="s">
        <v>29</v>
      </c>
      <c r="C2216" s="32">
        <v>2021</v>
      </c>
      <c r="D2216" s="32">
        <v>5</v>
      </c>
      <c r="E2216" t="s">
        <v>41</v>
      </c>
      <c r="F2216" t="s">
        <v>316</v>
      </c>
      <c r="G2216" s="31">
        <v>44165</v>
      </c>
      <c r="H2216" s="31">
        <v>44172</v>
      </c>
      <c r="I2216" s="32">
        <v>717</v>
      </c>
      <c r="J2216" t="s">
        <v>189</v>
      </c>
      <c r="K2216" t="s">
        <v>166</v>
      </c>
      <c r="L2216" t="s">
        <v>207</v>
      </c>
      <c r="M2216" t="s">
        <v>194</v>
      </c>
      <c r="O2216" t="s">
        <v>195</v>
      </c>
      <c r="P2216" t="s">
        <v>28</v>
      </c>
      <c r="Q2216" t="s">
        <v>196</v>
      </c>
      <c r="R2216" t="s">
        <v>45</v>
      </c>
      <c r="W2216" s="33">
        <v>16.52</v>
      </c>
      <c r="Y2216" t="s">
        <v>347</v>
      </c>
      <c r="Z2216" t="s">
        <v>318</v>
      </c>
    </row>
    <row r="2217" spans="1:26" x14ac:dyDescent="0.25">
      <c r="A2217" t="s">
        <v>28</v>
      </c>
      <c r="B2217" t="s">
        <v>29</v>
      </c>
      <c r="C2217" s="32">
        <v>2021</v>
      </c>
      <c r="D2217" s="32">
        <v>5</v>
      </c>
      <c r="E2217" t="s">
        <v>41</v>
      </c>
      <c r="F2217" t="s">
        <v>316</v>
      </c>
      <c r="G2217" s="31">
        <v>44165</v>
      </c>
      <c r="H2217" s="31">
        <v>44172</v>
      </c>
      <c r="I2217" s="32">
        <v>718</v>
      </c>
      <c r="J2217" t="s">
        <v>189</v>
      </c>
      <c r="K2217" t="s">
        <v>166</v>
      </c>
      <c r="L2217" t="s">
        <v>209</v>
      </c>
      <c r="M2217" t="s">
        <v>194</v>
      </c>
      <c r="O2217" t="s">
        <v>195</v>
      </c>
      <c r="P2217" t="s">
        <v>28</v>
      </c>
      <c r="Q2217" t="s">
        <v>196</v>
      </c>
      <c r="R2217" t="s">
        <v>45</v>
      </c>
      <c r="W2217" s="33">
        <v>20</v>
      </c>
      <c r="Y2217" t="s">
        <v>347</v>
      </c>
      <c r="Z2217" t="s">
        <v>318</v>
      </c>
    </row>
    <row r="2218" spans="1:26" x14ac:dyDescent="0.25">
      <c r="A2218" t="s">
        <v>28</v>
      </c>
      <c r="B2218" t="s">
        <v>29</v>
      </c>
      <c r="C2218" s="32">
        <v>2021</v>
      </c>
      <c r="D2218" s="32">
        <v>5</v>
      </c>
      <c r="E2218" t="s">
        <v>41</v>
      </c>
      <c r="F2218" t="s">
        <v>316</v>
      </c>
      <c r="G2218" s="31">
        <v>44165</v>
      </c>
      <c r="H2218" s="31">
        <v>44172</v>
      </c>
      <c r="I2218" s="32">
        <v>719</v>
      </c>
      <c r="J2218" t="s">
        <v>189</v>
      </c>
      <c r="K2218" t="s">
        <v>166</v>
      </c>
      <c r="L2218" t="s">
        <v>208</v>
      </c>
      <c r="M2218" t="s">
        <v>194</v>
      </c>
      <c r="O2218" t="s">
        <v>195</v>
      </c>
      <c r="P2218" t="s">
        <v>28</v>
      </c>
      <c r="Q2218" t="s">
        <v>196</v>
      </c>
      <c r="R2218" t="s">
        <v>45</v>
      </c>
      <c r="W2218" s="33">
        <v>0</v>
      </c>
      <c r="Y2218" t="s">
        <v>347</v>
      </c>
      <c r="Z2218" t="s">
        <v>318</v>
      </c>
    </row>
    <row r="2219" spans="1:26" x14ac:dyDescent="0.25">
      <c r="A2219" t="s">
        <v>28</v>
      </c>
      <c r="B2219" t="s">
        <v>29</v>
      </c>
      <c r="C2219" s="32">
        <v>2021</v>
      </c>
      <c r="D2219" s="32">
        <v>5</v>
      </c>
      <c r="E2219" t="s">
        <v>41</v>
      </c>
      <c r="F2219" t="s">
        <v>316</v>
      </c>
      <c r="G2219" s="31">
        <v>44165</v>
      </c>
      <c r="H2219" s="31">
        <v>44172</v>
      </c>
      <c r="I2219" s="32">
        <v>721</v>
      </c>
      <c r="J2219" t="s">
        <v>254</v>
      </c>
      <c r="K2219" t="s">
        <v>166</v>
      </c>
      <c r="L2219" t="s">
        <v>198</v>
      </c>
      <c r="M2219" t="s">
        <v>194</v>
      </c>
      <c r="O2219" t="s">
        <v>195</v>
      </c>
      <c r="P2219" t="s">
        <v>28</v>
      </c>
      <c r="Q2219" t="s">
        <v>255</v>
      </c>
      <c r="R2219" t="s">
        <v>45</v>
      </c>
      <c r="W2219" s="33">
        <v>0</v>
      </c>
      <c r="Y2219" t="s">
        <v>347</v>
      </c>
      <c r="Z2219" t="s">
        <v>318</v>
      </c>
    </row>
    <row r="2220" spans="1:26" x14ac:dyDescent="0.25">
      <c r="A2220" t="s">
        <v>28</v>
      </c>
      <c r="B2220" t="s">
        <v>29</v>
      </c>
      <c r="C2220" s="32">
        <v>2021</v>
      </c>
      <c r="D2220" s="32">
        <v>5</v>
      </c>
      <c r="E2220" t="s">
        <v>41</v>
      </c>
      <c r="F2220" t="s">
        <v>316</v>
      </c>
      <c r="G2220" s="31">
        <v>44165</v>
      </c>
      <c r="H2220" s="31">
        <v>44172</v>
      </c>
      <c r="I2220" s="32">
        <v>722</v>
      </c>
      <c r="J2220" t="s">
        <v>254</v>
      </c>
      <c r="K2220" t="s">
        <v>166</v>
      </c>
      <c r="L2220" t="s">
        <v>206</v>
      </c>
      <c r="M2220" t="s">
        <v>194</v>
      </c>
      <c r="O2220" t="s">
        <v>195</v>
      </c>
      <c r="P2220" t="s">
        <v>28</v>
      </c>
      <c r="Q2220" t="s">
        <v>255</v>
      </c>
      <c r="R2220" t="s">
        <v>45</v>
      </c>
      <c r="W2220" s="33">
        <v>0</v>
      </c>
      <c r="Y2220" t="s">
        <v>347</v>
      </c>
      <c r="Z2220" t="s">
        <v>318</v>
      </c>
    </row>
    <row r="2221" spans="1:26" x14ac:dyDescent="0.25">
      <c r="A2221" t="s">
        <v>28</v>
      </c>
      <c r="B2221" t="s">
        <v>29</v>
      </c>
      <c r="C2221" s="32">
        <v>2021</v>
      </c>
      <c r="D2221" s="32">
        <v>5</v>
      </c>
      <c r="E2221" t="s">
        <v>41</v>
      </c>
      <c r="F2221" t="s">
        <v>316</v>
      </c>
      <c r="G2221" s="31">
        <v>44165</v>
      </c>
      <c r="H2221" s="31">
        <v>44172</v>
      </c>
      <c r="I2221" s="32">
        <v>723</v>
      </c>
      <c r="J2221" t="s">
        <v>254</v>
      </c>
      <c r="K2221" t="s">
        <v>166</v>
      </c>
      <c r="L2221" t="s">
        <v>203</v>
      </c>
      <c r="M2221" t="s">
        <v>194</v>
      </c>
      <c r="O2221" t="s">
        <v>195</v>
      </c>
      <c r="P2221" t="s">
        <v>28</v>
      </c>
      <c r="Q2221" t="s">
        <v>255</v>
      </c>
      <c r="R2221" t="s">
        <v>45</v>
      </c>
      <c r="W2221" s="33">
        <v>0</v>
      </c>
      <c r="Y2221" t="s">
        <v>347</v>
      </c>
      <c r="Z2221" t="s">
        <v>318</v>
      </c>
    </row>
    <row r="2222" spans="1:26" x14ac:dyDescent="0.25">
      <c r="A2222" t="s">
        <v>28</v>
      </c>
      <c r="B2222" t="s">
        <v>29</v>
      </c>
      <c r="C2222" s="32">
        <v>2021</v>
      </c>
      <c r="D2222" s="32">
        <v>5</v>
      </c>
      <c r="E2222" t="s">
        <v>41</v>
      </c>
      <c r="F2222" t="s">
        <v>316</v>
      </c>
      <c r="G2222" s="31">
        <v>44165</v>
      </c>
      <c r="H2222" s="31">
        <v>44172</v>
      </c>
      <c r="I2222" s="32">
        <v>724</v>
      </c>
      <c r="J2222" t="s">
        <v>254</v>
      </c>
      <c r="K2222" t="s">
        <v>166</v>
      </c>
      <c r="L2222" t="s">
        <v>172</v>
      </c>
      <c r="M2222" t="s">
        <v>194</v>
      </c>
      <c r="O2222" t="s">
        <v>195</v>
      </c>
      <c r="P2222" t="s">
        <v>28</v>
      </c>
      <c r="Q2222" t="s">
        <v>255</v>
      </c>
      <c r="R2222" t="s">
        <v>45</v>
      </c>
      <c r="W2222" s="33">
        <v>0</v>
      </c>
      <c r="Y2222" t="s">
        <v>347</v>
      </c>
      <c r="Z2222" t="s">
        <v>318</v>
      </c>
    </row>
    <row r="2223" spans="1:26" x14ac:dyDescent="0.25">
      <c r="A2223" t="s">
        <v>28</v>
      </c>
      <c r="B2223" t="s">
        <v>29</v>
      </c>
      <c r="C2223" s="32">
        <v>2021</v>
      </c>
      <c r="D2223" s="32">
        <v>5</v>
      </c>
      <c r="E2223" t="s">
        <v>41</v>
      </c>
      <c r="F2223" t="s">
        <v>316</v>
      </c>
      <c r="G2223" s="31">
        <v>44165</v>
      </c>
      <c r="H2223" s="31">
        <v>44172</v>
      </c>
      <c r="I2223" s="32">
        <v>725</v>
      </c>
      <c r="J2223" t="s">
        <v>254</v>
      </c>
      <c r="K2223" t="s">
        <v>166</v>
      </c>
      <c r="L2223" t="s">
        <v>204</v>
      </c>
      <c r="M2223" t="s">
        <v>194</v>
      </c>
      <c r="O2223" t="s">
        <v>195</v>
      </c>
      <c r="P2223" t="s">
        <v>28</v>
      </c>
      <c r="Q2223" t="s">
        <v>255</v>
      </c>
      <c r="R2223" t="s">
        <v>45</v>
      </c>
      <c r="W2223" s="33">
        <v>0</v>
      </c>
      <c r="Y2223" t="s">
        <v>347</v>
      </c>
      <c r="Z2223" t="s">
        <v>318</v>
      </c>
    </row>
    <row r="2224" spans="1:26" x14ac:dyDescent="0.25">
      <c r="A2224" t="s">
        <v>28</v>
      </c>
      <c r="B2224" t="s">
        <v>29</v>
      </c>
      <c r="C2224" s="32">
        <v>2021</v>
      </c>
      <c r="D2224" s="32">
        <v>5</v>
      </c>
      <c r="E2224" t="s">
        <v>41</v>
      </c>
      <c r="F2224" t="s">
        <v>316</v>
      </c>
      <c r="G2224" s="31">
        <v>44165</v>
      </c>
      <c r="H2224" s="31">
        <v>44172</v>
      </c>
      <c r="I2224" s="32">
        <v>726</v>
      </c>
      <c r="J2224" t="s">
        <v>254</v>
      </c>
      <c r="K2224" t="s">
        <v>166</v>
      </c>
      <c r="L2224" t="s">
        <v>205</v>
      </c>
      <c r="M2224" t="s">
        <v>194</v>
      </c>
      <c r="O2224" t="s">
        <v>195</v>
      </c>
      <c r="P2224" t="s">
        <v>28</v>
      </c>
      <c r="Q2224" t="s">
        <v>255</v>
      </c>
      <c r="R2224" t="s">
        <v>45</v>
      </c>
      <c r="W2224" s="33">
        <v>0</v>
      </c>
      <c r="Y2224" t="s">
        <v>347</v>
      </c>
      <c r="Z2224" t="s">
        <v>318</v>
      </c>
    </row>
    <row r="2225" spans="1:26" x14ac:dyDescent="0.25">
      <c r="A2225" t="s">
        <v>28</v>
      </c>
      <c r="B2225" t="s">
        <v>29</v>
      </c>
      <c r="C2225" s="32">
        <v>2021</v>
      </c>
      <c r="D2225" s="32">
        <v>5</v>
      </c>
      <c r="E2225" t="s">
        <v>41</v>
      </c>
      <c r="F2225" t="s">
        <v>316</v>
      </c>
      <c r="G2225" s="31">
        <v>44165</v>
      </c>
      <c r="H2225" s="31">
        <v>44172</v>
      </c>
      <c r="I2225" s="32">
        <v>727</v>
      </c>
      <c r="J2225" t="s">
        <v>254</v>
      </c>
      <c r="K2225" t="s">
        <v>166</v>
      </c>
      <c r="L2225" t="s">
        <v>207</v>
      </c>
      <c r="M2225" t="s">
        <v>194</v>
      </c>
      <c r="O2225" t="s">
        <v>195</v>
      </c>
      <c r="P2225" t="s">
        <v>28</v>
      </c>
      <c r="Q2225" t="s">
        <v>255</v>
      </c>
      <c r="R2225" t="s">
        <v>45</v>
      </c>
      <c r="W2225" s="33">
        <v>0</v>
      </c>
      <c r="Y2225" t="s">
        <v>347</v>
      </c>
      <c r="Z2225" t="s">
        <v>318</v>
      </c>
    </row>
    <row r="2226" spans="1:26" x14ac:dyDescent="0.25">
      <c r="A2226" t="s">
        <v>28</v>
      </c>
      <c r="B2226" t="s">
        <v>29</v>
      </c>
      <c r="C2226" s="32">
        <v>2021</v>
      </c>
      <c r="D2226" s="32">
        <v>5</v>
      </c>
      <c r="E2226" t="s">
        <v>41</v>
      </c>
      <c r="F2226" t="s">
        <v>316</v>
      </c>
      <c r="G2226" s="31">
        <v>44165</v>
      </c>
      <c r="H2226" s="31">
        <v>44172</v>
      </c>
      <c r="I2226" s="32">
        <v>728</v>
      </c>
      <c r="J2226" t="s">
        <v>254</v>
      </c>
      <c r="K2226" t="s">
        <v>166</v>
      </c>
      <c r="L2226" t="s">
        <v>209</v>
      </c>
      <c r="M2226" t="s">
        <v>194</v>
      </c>
      <c r="O2226" t="s">
        <v>195</v>
      </c>
      <c r="P2226" t="s">
        <v>28</v>
      </c>
      <c r="Q2226" t="s">
        <v>255</v>
      </c>
      <c r="R2226" t="s">
        <v>45</v>
      </c>
      <c r="W2226" s="33">
        <v>0</v>
      </c>
      <c r="Y2226" t="s">
        <v>347</v>
      </c>
      <c r="Z2226" t="s">
        <v>318</v>
      </c>
    </row>
    <row r="2227" spans="1:26" x14ac:dyDescent="0.25">
      <c r="A2227" t="s">
        <v>28</v>
      </c>
      <c r="B2227" t="s">
        <v>29</v>
      </c>
      <c r="C2227" s="32">
        <v>2021</v>
      </c>
      <c r="D2227" s="32">
        <v>5</v>
      </c>
      <c r="E2227" t="s">
        <v>41</v>
      </c>
      <c r="F2227" t="s">
        <v>316</v>
      </c>
      <c r="G2227" s="31">
        <v>44165</v>
      </c>
      <c r="H2227" s="31">
        <v>44172</v>
      </c>
      <c r="I2227" s="32">
        <v>729</v>
      </c>
      <c r="J2227" t="s">
        <v>254</v>
      </c>
      <c r="K2227" t="s">
        <v>166</v>
      </c>
      <c r="L2227" t="s">
        <v>208</v>
      </c>
      <c r="M2227" t="s">
        <v>194</v>
      </c>
      <c r="O2227" t="s">
        <v>195</v>
      </c>
      <c r="P2227" t="s">
        <v>28</v>
      </c>
      <c r="Q2227" t="s">
        <v>255</v>
      </c>
      <c r="R2227" t="s">
        <v>45</v>
      </c>
      <c r="W2227" s="33">
        <v>0</v>
      </c>
      <c r="Y2227" t="s">
        <v>347</v>
      </c>
      <c r="Z2227" t="s">
        <v>318</v>
      </c>
    </row>
    <row r="2228" spans="1:26" x14ac:dyDescent="0.25">
      <c r="A2228" t="s">
        <v>28</v>
      </c>
      <c r="B2228" t="s">
        <v>29</v>
      </c>
      <c r="C2228" s="32">
        <v>2021</v>
      </c>
      <c r="D2228" s="32">
        <v>5</v>
      </c>
      <c r="E2228" t="s">
        <v>41</v>
      </c>
      <c r="F2228" t="s">
        <v>348</v>
      </c>
      <c r="G2228" s="31">
        <v>44165</v>
      </c>
      <c r="H2228" s="31">
        <v>44172</v>
      </c>
      <c r="I2228" s="32">
        <v>1</v>
      </c>
      <c r="J2228" t="s">
        <v>32</v>
      </c>
      <c r="K2228" t="s">
        <v>166</v>
      </c>
      <c r="L2228" t="s">
        <v>203</v>
      </c>
      <c r="M2228" t="s">
        <v>35</v>
      </c>
      <c r="P2228" t="s">
        <v>28</v>
      </c>
      <c r="Q2228" t="s">
        <v>168</v>
      </c>
      <c r="R2228" t="s">
        <v>45</v>
      </c>
      <c r="W2228" s="33">
        <v>-11729.19</v>
      </c>
      <c r="Y2228" t="s">
        <v>349</v>
      </c>
      <c r="Z2228" t="s">
        <v>350</v>
      </c>
    </row>
    <row r="2229" spans="1:26" x14ac:dyDescent="0.25">
      <c r="A2229" t="s">
        <v>28</v>
      </c>
      <c r="B2229" t="s">
        <v>29</v>
      </c>
      <c r="C2229" s="32">
        <v>2021</v>
      </c>
      <c r="D2229" s="32">
        <v>5</v>
      </c>
      <c r="E2229" t="s">
        <v>41</v>
      </c>
      <c r="F2229" t="s">
        <v>348</v>
      </c>
      <c r="G2229" s="31">
        <v>44165</v>
      </c>
      <c r="H2229" s="31">
        <v>44172</v>
      </c>
      <c r="I2229" s="32">
        <v>2</v>
      </c>
      <c r="J2229" t="s">
        <v>32</v>
      </c>
      <c r="K2229" t="s">
        <v>166</v>
      </c>
      <c r="L2229" t="s">
        <v>172</v>
      </c>
      <c r="M2229" t="s">
        <v>35</v>
      </c>
      <c r="P2229" t="s">
        <v>28</v>
      </c>
      <c r="Q2229" t="s">
        <v>168</v>
      </c>
      <c r="R2229" t="s">
        <v>45</v>
      </c>
      <c r="W2229" s="33">
        <v>-6129.8</v>
      </c>
      <c r="Y2229" t="s">
        <v>349</v>
      </c>
      <c r="Z2229" t="s">
        <v>350</v>
      </c>
    </row>
    <row r="2230" spans="1:26" x14ac:dyDescent="0.25">
      <c r="A2230" t="s">
        <v>28</v>
      </c>
      <c r="B2230" t="s">
        <v>29</v>
      </c>
      <c r="C2230" s="32">
        <v>2021</v>
      </c>
      <c r="D2230" s="32">
        <v>5</v>
      </c>
      <c r="E2230" t="s">
        <v>41</v>
      </c>
      <c r="F2230" t="s">
        <v>348</v>
      </c>
      <c r="G2230" s="31">
        <v>44165</v>
      </c>
      <c r="H2230" s="31">
        <v>44172</v>
      </c>
      <c r="I2230" s="32">
        <v>3</v>
      </c>
      <c r="J2230" t="s">
        <v>32</v>
      </c>
      <c r="K2230" t="s">
        <v>166</v>
      </c>
      <c r="L2230" t="s">
        <v>204</v>
      </c>
      <c r="M2230" t="s">
        <v>35</v>
      </c>
      <c r="P2230" t="s">
        <v>28</v>
      </c>
      <c r="Q2230" t="s">
        <v>168</v>
      </c>
      <c r="R2230" t="s">
        <v>45</v>
      </c>
      <c r="W2230" s="33">
        <v>-1121.74</v>
      </c>
      <c r="Y2230" t="s">
        <v>349</v>
      </c>
      <c r="Z2230" t="s">
        <v>350</v>
      </c>
    </row>
    <row r="2231" spans="1:26" x14ac:dyDescent="0.25">
      <c r="A2231" t="s">
        <v>28</v>
      </c>
      <c r="B2231" t="s">
        <v>29</v>
      </c>
      <c r="C2231" s="32">
        <v>2021</v>
      </c>
      <c r="D2231" s="32">
        <v>5</v>
      </c>
      <c r="E2231" t="s">
        <v>41</v>
      </c>
      <c r="F2231" t="s">
        <v>348</v>
      </c>
      <c r="G2231" s="31">
        <v>44165</v>
      </c>
      <c r="H2231" s="31">
        <v>44172</v>
      </c>
      <c r="I2231" s="32">
        <v>4</v>
      </c>
      <c r="J2231" t="s">
        <v>32</v>
      </c>
      <c r="K2231" t="s">
        <v>166</v>
      </c>
      <c r="L2231" t="s">
        <v>205</v>
      </c>
      <c r="M2231" t="s">
        <v>35</v>
      </c>
      <c r="P2231" t="s">
        <v>28</v>
      </c>
      <c r="Q2231" t="s">
        <v>168</v>
      </c>
      <c r="R2231" t="s">
        <v>45</v>
      </c>
      <c r="W2231" s="33">
        <v>-16706.5</v>
      </c>
      <c r="Y2231" t="s">
        <v>349</v>
      </c>
      <c r="Z2231" t="s">
        <v>350</v>
      </c>
    </row>
    <row r="2232" spans="1:26" x14ac:dyDescent="0.25">
      <c r="A2232" t="s">
        <v>28</v>
      </c>
      <c r="B2232" t="s">
        <v>29</v>
      </c>
      <c r="C2232" s="32">
        <v>2021</v>
      </c>
      <c r="D2232" s="32">
        <v>5</v>
      </c>
      <c r="E2232" t="s">
        <v>41</v>
      </c>
      <c r="F2232" t="s">
        <v>348</v>
      </c>
      <c r="G2232" s="31">
        <v>44165</v>
      </c>
      <c r="H2232" s="31">
        <v>44172</v>
      </c>
      <c r="I2232" s="32">
        <v>5</v>
      </c>
      <c r="J2232" t="s">
        <v>32</v>
      </c>
      <c r="K2232" t="s">
        <v>166</v>
      </c>
      <c r="L2232" t="s">
        <v>206</v>
      </c>
      <c r="M2232" t="s">
        <v>35</v>
      </c>
      <c r="P2232" t="s">
        <v>28</v>
      </c>
      <c r="Q2232" t="s">
        <v>168</v>
      </c>
      <c r="R2232" t="s">
        <v>45</v>
      </c>
      <c r="W2232" s="33">
        <v>-937.55</v>
      </c>
      <c r="Y2232" t="s">
        <v>349</v>
      </c>
      <c r="Z2232" t="s">
        <v>350</v>
      </c>
    </row>
    <row r="2233" spans="1:26" x14ac:dyDescent="0.25">
      <c r="A2233" t="s">
        <v>28</v>
      </c>
      <c r="B2233" t="s">
        <v>29</v>
      </c>
      <c r="C2233" s="32">
        <v>2021</v>
      </c>
      <c r="D2233" s="32">
        <v>5</v>
      </c>
      <c r="E2233" t="s">
        <v>41</v>
      </c>
      <c r="F2233" t="s">
        <v>348</v>
      </c>
      <c r="G2233" s="31">
        <v>44165</v>
      </c>
      <c r="H2233" s="31">
        <v>44172</v>
      </c>
      <c r="I2233" s="32">
        <v>6</v>
      </c>
      <c r="J2233" t="s">
        <v>32</v>
      </c>
      <c r="K2233" t="s">
        <v>166</v>
      </c>
      <c r="L2233" t="s">
        <v>207</v>
      </c>
      <c r="M2233" t="s">
        <v>35</v>
      </c>
      <c r="P2233" t="s">
        <v>28</v>
      </c>
      <c r="Q2233" t="s">
        <v>168</v>
      </c>
      <c r="R2233" t="s">
        <v>45</v>
      </c>
      <c r="W2233" s="33">
        <v>-510.63</v>
      </c>
      <c r="Y2233" t="s">
        <v>349</v>
      </c>
      <c r="Z2233" t="s">
        <v>350</v>
      </c>
    </row>
    <row r="2234" spans="1:26" x14ac:dyDescent="0.25">
      <c r="A2234" t="s">
        <v>28</v>
      </c>
      <c r="B2234" t="s">
        <v>29</v>
      </c>
      <c r="C2234" s="32">
        <v>2021</v>
      </c>
      <c r="D2234" s="32">
        <v>5</v>
      </c>
      <c r="E2234" t="s">
        <v>41</v>
      </c>
      <c r="F2234" t="s">
        <v>348</v>
      </c>
      <c r="G2234" s="31">
        <v>44165</v>
      </c>
      <c r="H2234" s="31">
        <v>44172</v>
      </c>
      <c r="I2234" s="32">
        <v>7</v>
      </c>
      <c r="J2234" t="s">
        <v>32</v>
      </c>
      <c r="K2234" t="s">
        <v>166</v>
      </c>
      <c r="L2234" t="s">
        <v>198</v>
      </c>
      <c r="M2234" t="s">
        <v>35</v>
      </c>
      <c r="P2234" t="s">
        <v>28</v>
      </c>
      <c r="Q2234" t="s">
        <v>168</v>
      </c>
      <c r="R2234" t="s">
        <v>45</v>
      </c>
      <c r="W2234" s="33">
        <v>-85095.65</v>
      </c>
      <c r="Y2234" t="s">
        <v>349</v>
      </c>
      <c r="Z2234" t="s">
        <v>350</v>
      </c>
    </row>
    <row r="2235" spans="1:26" x14ac:dyDescent="0.25">
      <c r="A2235" t="s">
        <v>28</v>
      </c>
      <c r="B2235" t="s">
        <v>29</v>
      </c>
      <c r="C2235" s="32">
        <v>2021</v>
      </c>
      <c r="D2235" s="32">
        <v>5</v>
      </c>
      <c r="E2235" t="s">
        <v>41</v>
      </c>
      <c r="F2235" t="s">
        <v>348</v>
      </c>
      <c r="G2235" s="31">
        <v>44165</v>
      </c>
      <c r="H2235" s="31">
        <v>44172</v>
      </c>
      <c r="I2235" s="32">
        <v>8</v>
      </c>
      <c r="J2235" t="s">
        <v>32</v>
      </c>
      <c r="K2235" t="s">
        <v>166</v>
      </c>
      <c r="L2235" t="s">
        <v>209</v>
      </c>
      <c r="M2235" t="s">
        <v>35</v>
      </c>
      <c r="P2235" t="s">
        <v>28</v>
      </c>
      <c r="Q2235" t="s">
        <v>168</v>
      </c>
      <c r="R2235" t="s">
        <v>45</v>
      </c>
      <c r="W2235" s="33">
        <v>-320</v>
      </c>
      <c r="Y2235" t="s">
        <v>349</v>
      </c>
      <c r="Z2235" t="s">
        <v>350</v>
      </c>
    </row>
    <row r="2236" spans="1:26" x14ac:dyDescent="0.25">
      <c r="A2236" t="s">
        <v>28</v>
      </c>
      <c r="B2236" t="s">
        <v>29</v>
      </c>
      <c r="C2236" s="32">
        <v>2021</v>
      </c>
      <c r="D2236" s="32">
        <v>5</v>
      </c>
      <c r="E2236" t="s">
        <v>41</v>
      </c>
      <c r="F2236" t="s">
        <v>348</v>
      </c>
      <c r="G2236" s="31">
        <v>44165</v>
      </c>
      <c r="H2236" s="31">
        <v>44172</v>
      </c>
      <c r="I2236" s="32">
        <v>9</v>
      </c>
      <c r="J2236" t="s">
        <v>32</v>
      </c>
      <c r="K2236" t="s">
        <v>166</v>
      </c>
      <c r="L2236" t="s">
        <v>208</v>
      </c>
      <c r="M2236" t="s">
        <v>35</v>
      </c>
      <c r="P2236" t="s">
        <v>28</v>
      </c>
      <c r="Q2236" t="s">
        <v>168</v>
      </c>
      <c r="R2236" t="s">
        <v>45</v>
      </c>
      <c r="W2236" s="33">
        <v>-375.34</v>
      </c>
      <c r="Y2236" t="s">
        <v>349</v>
      </c>
      <c r="Z2236" t="s">
        <v>350</v>
      </c>
    </row>
    <row r="2237" spans="1:26" x14ac:dyDescent="0.25">
      <c r="A2237" t="s">
        <v>28</v>
      </c>
      <c r="B2237" t="s">
        <v>29</v>
      </c>
      <c r="C2237" s="32">
        <v>2021</v>
      </c>
      <c r="D2237" s="32">
        <v>5</v>
      </c>
      <c r="E2237" t="s">
        <v>41</v>
      </c>
      <c r="F2237" t="s">
        <v>348</v>
      </c>
      <c r="G2237" s="31">
        <v>44165</v>
      </c>
      <c r="H2237" s="31">
        <v>44172</v>
      </c>
      <c r="I2237" s="32">
        <v>11</v>
      </c>
      <c r="J2237" t="s">
        <v>189</v>
      </c>
      <c r="K2237" t="s">
        <v>166</v>
      </c>
      <c r="L2237" t="s">
        <v>198</v>
      </c>
      <c r="M2237" t="s">
        <v>194</v>
      </c>
      <c r="O2237" t="s">
        <v>195</v>
      </c>
      <c r="P2237" t="s">
        <v>28</v>
      </c>
      <c r="Q2237" t="s">
        <v>196</v>
      </c>
      <c r="R2237" t="s">
        <v>45</v>
      </c>
      <c r="W2237" s="33">
        <v>2520</v>
      </c>
      <c r="Y2237" t="s">
        <v>351</v>
      </c>
      <c r="Z2237" t="s">
        <v>350</v>
      </c>
    </row>
    <row r="2238" spans="1:26" x14ac:dyDescent="0.25">
      <c r="A2238" t="s">
        <v>28</v>
      </c>
      <c r="B2238" t="s">
        <v>29</v>
      </c>
      <c r="C2238" s="32">
        <v>2021</v>
      </c>
      <c r="D2238" s="32">
        <v>5</v>
      </c>
      <c r="E2238" t="s">
        <v>41</v>
      </c>
      <c r="F2238" t="s">
        <v>348</v>
      </c>
      <c r="G2238" s="31">
        <v>44165</v>
      </c>
      <c r="H2238" s="31">
        <v>44172</v>
      </c>
      <c r="I2238" s="32">
        <v>12</v>
      </c>
      <c r="J2238" t="s">
        <v>189</v>
      </c>
      <c r="K2238" t="s">
        <v>166</v>
      </c>
      <c r="L2238" t="s">
        <v>206</v>
      </c>
      <c r="M2238" t="s">
        <v>194</v>
      </c>
      <c r="O2238" t="s">
        <v>195</v>
      </c>
      <c r="P2238" t="s">
        <v>28</v>
      </c>
      <c r="Q2238" t="s">
        <v>196</v>
      </c>
      <c r="R2238" t="s">
        <v>45</v>
      </c>
      <c r="W2238" s="33">
        <v>28.22</v>
      </c>
      <c r="Y2238" t="s">
        <v>351</v>
      </c>
      <c r="Z2238" t="s">
        <v>350</v>
      </c>
    </row>
    <row r="2239" spans="1:26" x14ac:dyDescent="0.25">
      <c r="A2239" t="s">
        <v>28</v>
      </c>
      <c r="B2239" t="s">
        <v>29</v>
      </c>
      <c r="C2239" s="32">
        <v>2021</v>
      </c>
      <c r="D2239" s="32">
        <v>5</v>
      </c>
      <c r="E2239" t="s">
        <v>41</v>
      </c>
      <c r="F2239" t="s">
        <v>348</v>
      </c>
      <c r="G2239" s="31">
        <v>44165</v>
      </c>
      <c r="H2239" s="31">
        <v>44172</v>
      </c>
      <c r="I2239" s="32">
        <v>13</v>
      </c>
      <c r="J2239" t="s">
        <v>189</v>
      </c>
      <c r="K2239" t="s">
        <v>166</v>
      </c>
      <c r="L2239" t="s">
        <v>203</v>
      </c>
      <c r="M2239" t="s">
        <v>194</v>
      </c>
      <c r="O2239" t="s">
        <v>195</v>
      </c>
      <c r="P2239" t="s">
        <v>28</v>
      </c>
      <c r="Q2239" t="s">
        <v>196</v>
      </c>
      <c r="R2239" t="s">
        <v>45</v>
      </c>
      <c r="W2239" s="33">
        <v>313.99</v>
      </c>
      <c r="Y2239" t="s">
        <v>351</v>
      </c>
      <c r="Z2239" t="s">
        <v>350</v>
      </c>
    </row>
    <row r="2240" spans="1:26" x14ac:dyDescent="0.25">
      <c r="A2240" t="s">
        <v>28</v>
      </c>
      <c r="B2240" t="s">
        <v>29</v>
      </c>
      <c r="C2240" s="32">
        <v>2021</v>
      </c>
      <c r="D2240" s="32">
        <v>5</v>
      </c>
      <c r="E2240" t="s">
        <v>41</v>
      </c>
      <c r="F2240" t="s">
        <v>348</v>
      </c>
      <c r="G2240" s="31">
        <v>44165</v>
      </c>
      <c r="H2240" s="31">
        <v>44172</v>
      </c>
      <c r="I2240" s="32">
        <v>14</v>
      </c>
      <c r="J2240" t="s">
        <v>189</v>
      </c>
      <c r="K2240" t="s">
        <v>166</v>
      </c>
      <c r="L2240" t="s">
        <v>172</v>
      </c>
      <c r="M2240" t="s">
        <v>194</v>
      </c>
      <c r="O2240" t="s">
        <v>195</v>
      </c>
      <c r="P2240" t="s">
        <v>28</v>
      </c>
      <c r="Q2240" t="s">
        <v>196</v>
      </c>
      <c r="R2240" t="s">
        <v>45</v>
      </c>
      <c r="W2240" s="33">
        <v>186.58</v>
      </c>
      <c r="Y2240" t="s">
        <v>351</v>
      </c>
      <c r="Z2240" t="s">
        <v>350</v>
      </c>
    </row>
    <row r="2241" spans="1:26" x14ac:dyDescent="0.25">
      <c r="A2241" t="s">
        <v>28</v>
      </c>
      <c r="B2241" t="s">
        <v>29</v>
      </c>
      <c r="C2241" s="32">
        <v>2021</v>
      </c>
      <c r="D2241" s="32">
        <v>5</v>
      </c>
      <c r="E2241" t="s">
        <v>41</v>
      </c>
      <c r="F2241" t="s">
        <v>348</v>
      </c>
      <c r="G2241" s="31">
        <v>44165</v>
      </c>
      <c r="H2241" s="31">
        <v>44172</v>
      </c>
      <c r="I2241" s="32">
        <v>15</v>
      </c>
      <c r="J2241" t="s">
        <v>189</v>
      </c>
      <c r="K2241" t="s">
        <v>166</v>
      </c>
      <c r="L2241" t="s">
        <v>204</v>
      </c>
      <c r="M2241" t="s">
        <v>194</v>
      </c>
      <c r="O2241" t="s">
        <v>195</v>
      </c>
      <c r="P2241" t="s">
        <v>28</v>
      </c>
      <c r="Q2241" t="s">
        <v>196</v>
      </c>
      <c r="R2241" t="s">
        <v>45</v>
      </c>
      <c r="W2241" s="33">
        <v>33.770000000000003</v>
      </c>
      <c r="Y2241" t="s">
        <v>351</v>
      </c>
      <c r="Z2241" t="s">
        <v>350</v>
      </c>
    </row>
    <row r="2242" spans="1:26" x14ac:dyDescent="0.25">
      <c r="A2242" t="s">
        <v>28</v>
      </c>
      <c r="B2242" t="s">
        <v>29</v>
      </c>
      <c r="C2242" s="32">
        <v>2021</v>
      </c>
      <c r="D2242" s="32">
        <v>5</v>
      </c>
      <c r="E2242" t="s">
        <v>41</v>
      </c>
      <c r="F2242" t="s">
        <v>348</v>
      </c>
      <c r="G2242" s="31">
        <v>44165</v>
      </c>
      <c r="H2242" s="31">
        <v>44172</v>
      </c>
      <c r="I2242" s="32">
        <v>16</v>
      </c>
      <c r="J2242" t="s">
        <v>189</v>
      </c>
      <c r="K2242" t="s">
        <v>166</v>
      </c>
      <c r="L2242" t="s">
        <v>205</v>
      </c>
      <c r="M2242" t="s">
        <v>194</v>
      </c>
      <c r="O2242" t="s">
        <v>195</v>
      </c>
      <c r="P2242" t="s">
        <v>28</v>
      </c>
      <c r="Q2242" t="s">
        <v>196</v>
      </c>
      <c r="R2242" t="s">
        <v>45</v>
      </c>
      <c r="W2242" s="33">
        <v>288.54000000000002</v>
      </c>
      <c r="Y2242" t="s">
        <v>351</v>
      </c>
      <c r="Z2242" t="s">
        <v>350</v>
      </c>
    </row>
    <row r="2243" spans="1:26" x14ac:dyDescent="0.25">
      <c r="A2243" t="s">
        <v>28</v>
      </c>
      <c r="B2243" t="s">
        <v>29</v>
      </c>
      <c r="C2243" s="32">
        <v>2021</v>
      </c>
      <c r="D2243" s="32">
        <v>5</v>
      </c>
      <c r="E2243" t="s">
        <v>41</v>
      </c>
      <c r="F2243" t="s">
        <v>348</v>
      </c>
      <c r="G2243" s="31">
        <v>44165</v>
      </c>
      <c r="H2243" s="31">
        <v>44172</v>
      </c>
      <c r="I2243" s="32">
        <v>17</v>
      </c>
      <c r="J2243" t="s">
        <v>189</v>
      </c>
      <c r="K2243" t="s">
        <v>166</v>
      </c>
      <c r="L2243" t="s">
        <v>207</v>
      </c>
      <c r="M2243" t="s">
        <v>194</v>
      </c>
      <c r="O2243" t="s">
        <v>195</v>
      </c>
      <c r="P2243" t="s">
        <v>28</v>
      </c>
      <c r="Q2243" t="s">
        <v>196</v>
      </c>
      <c r="R2243" t="s">
        <v>45</v>
      </c>
      <c r="W2243" s="33">
        <v>15.37</v>
      </c>
      <c r="Y2243" t="s">
        <v>351</v>
      </c>
      <c r="Z2243" t="s">
        <v>350</v>
      </c>
    </row>
    <row r="2244" spans="1:26" x14ac:dyDescent="0.25">
      <c r="A2244" t="s">
        <v>28</v>
      </c>
      <c r="B2244" t="s">
        <v>29</v>
      </c>
      <c r="C2244" s="32">
        <v>2021</v>
      </c>
      <c r="D2244" s="32">
        <v>5</v>
      </c>
      <c r="E2244" t="s">
        <v>41</v>
      </c>
      <c r="F2244" t="s">
        <v>348</v>
      </c>
      <c r="G2244" s="31">
        <v>44165</v>
      </c>
      <c r="H2244" s="31">
        <v>44172</v>
      </c>
      <c r="I2244" s="32">
        <v>18</v>
      </c>
      <c r="J2244" t="s">
        <v>189</v>
      </c>
      <c r="K2244" t="s">
        <v>166</v>
      </c>
      <c r="L2244" t="s">
        <v>209</v>
      </c>
      <c r="M2244" t="s">
        <v>194</v>
      </c>
      <c r="O2244" t="s">
        <v>195</v>
      </c>
      <c r="P2244" t="s">
        <v>28</v>
      </c>
      <c r="Q2244" t="s">
        <v>196</v>
      </c>
      <c r="R2244" t="s">
        <v>45</v>
      </c>
      <c r="W2244" s="33">
        <v>0</v>
      </c>
      <c r="Y2244" t="s">
        <v>351</v>
      </c>
      <c r="Z2244" t="s">
        <v>350</v>
      </c>
    </row>
    <row r="2245" spans="1:26" x14ac:dyDescent="0.25">
      <c r="A2245" t="s">
        <v>28</v>
      </c>
      <c r="B2245" t="s">
        <v>29</v>
      </c>
      <c r="C2245" s="32">
        <v>2021</v>
      </c>
      <c r="D2245" s="32">
        <v>5</v>
      </c>
      <c r="E2245" t="s">
        <v>41</v>
      </c>
      <c r="F2245" t="s">
        <v>348</v>
      </c>
      <c r="G2245" s="31">
        <v>44165</v>
      </c>
      <c r="H2245" s="31">
        <v>44172</v>
      </c>
      <c r="I2245" s="32">
        <v>19</v>
      </c>
      <c r="J2245" t="s">
        <v>189</v>
      </c>
      <c r="K2245" t="s">
        <v>166</v>
      </c>
      <c r="L2245" t="s">
        <v>208</v>
      </c>
      <c r="M2245" t="s">
        <v>194</v>
      </c>
      <c r="O2245" t="s">
        <v>195</v>
      </c>
      <c r="P2245" t="s">
        <v>28</v>
      </c>
      <c r="Q2245" t="s">
        <v>196</v>
      </c>
      <c r="R2245" t="s">
        <v>45</v>
      </c>
      <c r="W2245" s="33">
        <v>50.4</v>
      </c>
      <c r="Y2245" t="s">
        <v>351</v>
      </c>
      <c r="Z2245" t="s">
        <v>350</v>
      </c>
    </row>
    <row r="2246" spans="1:26" x14ac:dyDescent="0.25">
      <c r="A2246" t="s">
        <v>28</v>
      </c>
      <c r="B2246" t="s">
        <v>29</v>
      </c>
      <c r="C2246" s="32">
        <v>2021</v>
      </c>
      <c r="D2246" s="32">
        <v>5</v>
      </c>
      <c r="E2246" t="s">
        <v>41</v>
      </c>
      <c r="F2246" t="s">
        <v>348</v>
      </c>
      <c r="G2246" s="31">
        <v>44165</v>
      </c>
      <c r="H2246" s="31">
        <v>44172</v>
      </c>
      <c r="I2246" s="32">
        <v>21</v>
      </c>
      <c r="J2246" t="s">
        <v>254</v>
      </c>
      <c r="K2246" t="s">
        <v>166</v>
      </c>
      <c r="L2246" t="s">
        <v>198</v>
      </c>
      <c r="M2246" t="s">
        <v>194</v>
      </c>
      <c r="O2246" t="s">
        <v>195</v>
      </c>
      <c r="P2246" t="s">
        <v>28</v>
      </c>
      <c r="Q2246" t="s">
        <v>255</v>
      </c>
      <c r="R2246" t="s">
        <v>45</v>
      </c>
      <c r="W2246" s="33">
        <v>480</v>
      </c>
      <c r="Y2246" t="s">
        <v>351</v>
      </c>
      <c r="Z2246" t="s">
        <v>350</v>
      </c>
    </row>
    <row r="2247" spans="1:26" x14ac:dyDescent="0.25">
      <c r="A2247" t="s">
        <v>28</v>
      </c>
      <c r="B2247" t="s">
        <v>29</v>
      </c>
      <c r="C2247" s="32">
        <v>2021</v>
      </c>
      <c r="D2247" s="32">
        <v>5</v>
      </c>
      <c r="E2247" t="s">
        <v>41</v>
      </c>
      <c r="F2247" t="s">
        <v>348</v>
      </c>
      <c r="G2247" s="31">
        <v>44165</v>
      </c>
      <c r="H2247" s="31">
        <v>44172</v>
      </c>
      <c r="I2247" s="32">
        <v>22</v>
      </c>
      <c r="J2247" t="s">
        <v>254</v>
      </c>
      <c r="K2247" t="s">
        <v>166</v>
      </c>
      <c r="L2247" t="s">
        <v>206</v>
      </c>
      <c r="M2247" t="s">
        <v>194</v>
      </c>
      <c r="O2247" t="s">
        <v>195</v>
      </c>
      <c r="P2247" t="s">
        <v>28</v>
      </c>
      <c r="Q2247" t="s">
        <v>255</v>
      </c>
      <c r="R2247" t="s">
        <v>45</v>
      </c>
      <c r="W2247" s="33">
        <v>5.38</v>
      </c>
      <c r="Y2247" t="s">
        <v>351</v>
      </c>
      <c r="Z2247" t="s">
        <v>350</v>
      </c>
    </row>
    <row r="2248" spans="1:26" x14ac:dyDescent="0.25">
      <c r="A2248" t="s">
        <v>28</v>
      </c>
      <c r="B2248" t="s">
        <v>29</v>
      </c>
      <c r="C2248" s="32">
        <v>2021</v>
      </c>
      <c r="D2248" s="32">
        <v>5</v>
      </c>
      <c r="E2248" t="s">
        <v>41</v>
      </c>
      <c r="F2248" t="s">
        <v>348</v>
      </c>
      <c r="G2248" s="31">
        <v>44165</v>
      </c>
      <c r="H2248" s="31">
        <v>44172</v>
      </c>
      <c r="I2248" s="32">
        <v>23</v>
      </c>
      <c r="J2248" t="s">
        <v>254</v>
      </c>
      <c r="K2248" t="s">
        <v>166</v>
      </c>
      <c r="L2248" t="s">
        <v>203</v>
      </c>
      <c r="M2248" t="s">
        <v>194</v>
      </c>
      <c r="O2248" t="s">
        <v>195</v>
      </c>
      <c r="P2248" t="s">
        <v>28</v>
      </c>
      <c r="Q2248" t="s">
        <v>255</v>
      </c>
      <c r="R2248" t="s">
        <v>45</v>
      </c>
      <c r="W2248" s="33">
        <v>59.81</v>
      </c>
      <c r="Y2248" t="s">
        <v>351</v>
      </c>
      <c r="Z2248" t="s">
        <v>350</v>
      </c>
    </row>
    <row r="2249" spans="1:26" x14ac:dyDescent="0.25">
      <c r="A2249" t="s">
        <v>28</v>
      </c>
      <c r="B2249" t="s">
        <v>29</v>
      </c>
      <c r="C2249" s="32">
        <v>2021</v>
      </c>
      <c r="D2249" s="32">
        <v>5</v>
      </c>
      <c r="E2249" t="s">
        <v>41</v>
      </c>
      <c r="F2249" t="s">
        <v>348</v>
      </c>
      <c r="G2249" s="31">
        <v>44165</v>
      </c>
      <c r="H2249" s="31">
        <v>44172</v>
      </c>
      <c r="I2249" s="32">
        <v>24</v>
      </c>
      <c r="J2249" t="s">
        <v>254</v>
      </c>
      <c r="K2249" t="s">
        <v>166</v>
      </c>
      <c r="L2249" t="s">
        <v>172</v>
      </c>
      <c r="M2249" t="s">
        <v>194</v>
      </c>
      <c r="O2249" t="s">
        <v>195</v>
      </c>
      <c r="P2249" t="s">
        <v>28</v>
      </c>
      <c r="Q2249" t="s">
        <v>255</v>
      </c>
      <c r="R2249" t="s">
        <v>45</v>
      </c>
      <c r="W2249" s="33">
        <v>35.54</v>
      </c>
      <c r="Y2249" t="s">
        <v>351</v>
      </c>
      <c r="Z2249" t="s">
        <v>350</v>
      </c>
    </row>
    <row r="2250" spans="1:26" x14ac:dyDescent="0.25">
      <c r="A2250" t="s">
        <v>28</v>
      </c>
      <c r="B2250" t="s">
        <v>29</v>
      </c>
      <c r="C2250" s="32">
        <v>2021</v>
      </c>
      <c r="D2250" s="32">
        <v>5</v>
      </c>
      <c r="E2250" t="s">
        <v>41</v>
      </c>
      <c r="F2250" t="s">
        <v>348</v>
      </c>
      <c r="G2250" s="31">
        <v>44165</v>
      </c>
      <c r="H2250" s="31">
        <v>44172</v>
      </c>
      <c r="I2250" s="32">
        <v>25</v>
      </c>
      <c r="J2250" t="s">
        <v>254</v>
      </c>
      <c r="K2250" t="s">
        <v>166</v>
      </c>
      <c r="L2250" t="s">
        <v>204</v>
      </c>
      <c r="M2250" t="s">
        <v>194</v>
      </c>
      <c r="O2250" t="s">
        <v>195</v>
      </c>
      <c r="P2250" t="s">
        <v>28</v>
      </c>
      <c r="Q2250" t="s">
        <v>255</v>
      </c>
      <c r="R2250" t="s">
        <v>45</v>
      </c>
      <c r="W2250" s="33">
        <v>6.43</v>
      </c>
      <c r="Y2250" t="s">
        <v>351</v>
      </c>
      <c r="Z2250" t="s">
        <v>350</v>
      </c>
    </row>
    <row r="2251" spans="1:26" x14ac:dyDescent="0.25">
      <c r="A2251" t="s">
        <v>28</v>
      </c>
      <c r="B2251" t="s">
        <v>29</v>
      </c>
      <c r="C2251" s="32">
        <v>2021</v>
      </c>
      <c r="D2251" s="32">
        <v>5</v>
      </c>
      <c r="E2251" t="s">
        <v>41</v>
      </c>
      <c r="F2251" t="s">
        <v>348</v>
      </c>
      <c r="G2251" s="31">
        <v>44165</v>
      </c>
      <c r="H2251" s="31">
        <v>44172</v>
      </c>
      <c r="I2251" s="32">
        <v>26</v>
      </c>
      <c r="J2251" t="s">
        <v>254</v>
      </c>
      <c r="K2251" t="s">
        <v>166</v>
      </c>
      <c r="L2251" t="s">
        <v>205</v>
      </c>
      <c r="M2251" t="s">
        <v>194</v>
      </c>
      <c r="O2251" t="s">
        <v>195</v>
      </c>
      <c r="P2251" t="s">
        <v>28</v>
      </c>
      <c r="Q2251" t="s">
        <v>255</v>
      </c>
      <c r="R2251" t="s">
        <v>45</v>
      </c>
      <c r="W2251" s="33">
        <v>54.96</v>
      </c>
      <c r="Y2251" t="s">
        <v>351</v>
      </c>
      <c r="Z2251" t="s">
        <v>350</v>
      </c>
    </row>
    <row r="2252" spans="1:26" x14ac:dyDescent="0.25">
      <c r="A2252" t="s">
        <v>28</v>
      </c>
      <c r="B2252" t="s">
        <v>29</v>
      </c>
      <c r="C2252" s="32">
        <v>2021</v>
      </c>
      <c r="D2252" s="32">
        <v>5</v>
      </c>
      <c r="E2252" t="s">
        <v>41</v>
      </c>
      <c r="F2252" t="s">
        <v>348</v>
      </c>
      <c r="G2252" s="31">
        <v>44165</v>
      </c>
      <c r="H2252" s="31">
        <v>44172</v>
      </c>
      <c r="I2252" s="32">
        <v>27</v>
      </c>
      <c r="J2252" t="s">
        <v>254</v>
      </c>
      <c r="K2252" t="s">
        <v>166</v>
      </c>
      <c r="L2252" t="s">
        <v>207</v>
      </c>
      <c r="M2252" t="s">
        <v>194</v>
      </c>
      <c r="O2252" t="s">
        <v>195</v>
      </c>
      <c r="P2252" t="s">
        <v>28</v>
      </c>
      <c r="Q2252" t="s">
        <v>255</v>
      </c>
      <c r="R2252" t="s">
        <v>45</v>
      </c>
      <c r="W2252" s="33">
        <v>2.93</v>
      </c>
      <c r="Y2252" t="s">
        <v>351</v>
      </c>
      <c r="Z2252" t="s">
        <v>350</v>
      </c>
    </row>
    <row r="2253" spans="1:26" x14ac:dyDescent="0.25">
      <c r="A2253" t="s">
        <v>28</v>
      </c>
      <c r="B2253" t="s">
        <v>29</v>
      </c>
      <c r="C2253" s="32">
        <v>2021</v>
      </c>
      <c r="D2253" s="32">
        <v>5</v>
      </c>
      <c r="E2253" t="s">
        <v>41</v>
      </c>
      <c r="F2253" t="s">
        <v>348</v>
      </c>
      <c r="G2253" s="31">
        <v>44165</v>
      </c>
      <c r="H2253" s="31">
        <v>44172</v>
      </c>
      <c r="I2253" s="32">
        <v>28</v>
      </c>
      <c r="J2253" t="s">
        <v>254</v>
      </c>
      <c r="K2253" t="s">
        <v>166</v>
      </c>
      <c r="L2253" t="s">
        <v>209</v>
      </c>
      <c r="M2253" t="s">
        <v>194</v>
      </c>
      <c r="O2253" t="s">
        <v>195</v>
      </c>
      <c r="P2253" t="s">
        <v>28</v>
      </c>
      <c r="Q2253" t="s">
        <v>255</v>
      </c>
      <c r="R2253" t="s">
        <v>45</v>
      </c>
      <c r="W2253" s="33">
        <v>0</v>
      </c>
      <c r="Y2253" t="s">
        <v>351</v>
      </c>
      <c r="Z2253" t="s">
        <v>350</v>
      </c>
    </row>
    <row r="2254" spans="1:26" x14ac:dyDescent="0.25">
      <c r="A2254" t="s">
        <v>28</v>
      </c>
      <c r="B2254" t="s">
        <v>29</v>
      </c>
      <c r="C2254" s="32">
        <v>2021</v>
      </c>
      <c r="D2254" s="32">
        <v>5</v>
      </c>
      <c r="E2254" t="s">
        <v>41</v>
      </c>
      <c r="F2254" t="s">
        <v>348</v>
      </c>
      <c r="G2254" s="31">
        <v>44165</v>
      </c>
      <c r="H2254" s="31">
        <v>44172</v>
      </c>
      <c r="I2254" s="32">
        <v>29</v>
      </c>
      <c r="J2254" t="s">
        <v>254</v>
      </c>
      <c r="K2254" t="s">
        <v>166</v>
      </c>
      <c r="L2254" t="s">
        <v>208</v>
      </c>
      <c r="M2254" t="s">
        <v>194</v>
      </c>
      <c r="O2254" t="s">
        <v>195</v>
      </c>
      <c r="P2254" t="s">
        <v>28</v>
      </c>
      <c r="Q2254" t="s">
        <v>255</v>
      </c>
      <c r="R2254" t="s">
        <v>45</v>
      </c>
      <c r="W2254" s="33">
        <v>9.6</v>
      </c>
      <c r="Y2254" t="s">
        <v>351</v>
      </c>
      <c r="Z2254" t="s">
        <v>350</v>
      </c>
    </row>
    <row r="2255" spans="1:26" x14ac:dyDescent="0.25">
      <c r="A2255" t="s">
        <v>28</v>
      </c>
      <c r="B2255" t="s">
        <v>29</v>
      </c>
      <c r="C2255" s="32">
        <v>2021</v>
      </c>
      <c r="D2255" s="32">
        <v>5</v>
      </c>
      <c r="E2255" t="s">
        <v>41</v>
      </c>
      <c r="F2255" t="s">
        <v>348</v>
      </c>
      <c r="G2255" s="31">
        <v>44165</v>
      </c>
      <c r="H2255" s="31">
        <v>44172</v>
      </c>
      <c r="I2255" s="32">
        <v>31</v>
      </c>
      <c r="J2255" t="s">
        <v>189</v>
      </c>
      <c r="K2255" t="s">
        <v>166</v>
      </c>
      <c r="L2255" t="s">
        <v>198</v>
      </c>
      <c r="M2255" t="s">
        <v>194</v>
      </c>
      <c r="O2255" t="s">
        <v>195</v>
      </c>
      <c r="P2255" t="s">
        <v>28</v>
      </c>
      <c r="Q2255" t="s">
        <v>196</v>
      </c>
      <c r="R2255" t="s">
        <v>45</v>
      </c>
      <c r="W2255" s="33">
        <v>2400</v>
      </c>
      <c r="Y2255" t="s">
        <v>352</v>
      </c>
      <c r="Z2255" t="s">
        <v>350</v>
      </c>
    </row>
    <row r="2256" spans="1:26" x14ac:dyDescent="0.25">
      <c r="A2256" t="s">
        <v>28</v>
      </c>
      <c r="B2256" t="s">
        <v>29</v>
      </c>
      <c r="C2256" s="32">
        <v>2021</v>
      </c>
      <c r="D2256" s="32">
        <v>5</v>
      </c>
      <c r="E2256" t="s">
        <v>41</v>
      </c>
      <c r="F2256" t="s">
        <v>348</v>
      </c>
      <c r="G2256" s="31">
        <v>44165</v>
      </c>
      <c r="H2256" s="31">
        <v>44172</v>
      </c>
      <c r="I2256" s="32">
        <v>32</v>
      </c>
      <c r="J2256" t="s">
        <v>189</v>
      </c>
      <c r="K2256" t="s">
        <v>166</v>
      </c>
      <c r="L2256" t="s">
        <v>206</v>
      </c>
      <c r="M2256" t="s">
        <v>194</v>
      </c>
      <c r="O2256" t="s">
        <v>195</v>
      </c>
      <c r="P2256" t="s">
        <v>28</v>
      </c>
      <c r="Q2256" t="s">
        <v>196</v>
      </c>
      <c r="R2256" t="s">
        <v>45</v>
      </c>
      <c r="W2256" s="33">
        <v>26.88</v>
      </c>
      <c r="Y2256" t="s">
        <v>352</v>
      </c>
      <c r="Z2256" t="s">
        <v>350</v>
      </c>
    </row>
    <row r="2257" spans="1:26" x14ac:dyDescent="0.25">
      <c r="A2257" t="s">
        <v>28</v>
      </c>
      <c r="B2257" t="s">
        <v>29</v>
      </c>
      <c r="C2257" s="32">
        <v>2021</v>
      </c>
      <c r="D2257" s="32">
        <v>5</v>
      </c>
      <c r="E2257" t="s">
        <v>41</v>
      </c>
      <c r="F2257" t="s">
        <v>348</v>
      </c>
      <c r="G2257" s="31">
        <v>44165</v>
      </c>
      <c r="H2257" s="31">
        <v>44172</v>
      </c>
      <c r="I2257" s="32">
        <v>33</v>
      </c>
      <c r="J2257" t="s">
        <v>189</v>
      </c>
      <c r="K2257" t="s">
        <v>166</v>
      </c>
      <c r="L2257" t="s">
        <v>203</v>
      </c>
      <c r="M2257" t="s">
        <v>194</v>
      </c>
      <c r="O2257" t="s">
        <v>195</v>
      </c>
      <c r="P2257" t="s">
        <v>28</v>
      </c>
      <c r="Q2257" t="s">
        <v>196</v>
      </c>
      <c r="R2257" t="s">
        <v>45</v>
      </c>
      <c r="W2257" s="33">
        <v>347.04</v>
      </c>
      <c r="Y2257" t="s">
        <v>352</v>
      </c>
      <c r="Z2257" t="s">
        <v>350</v>
      </c>
    </row>
    <row r="2258" spans="1:26" x14ac:dyDescent="0.25">
      <c r="A2258" t="s">
        <v>28</v>
      </c>
      <c r="B2258" t="s">
        <v>29</v>
      </c>
      <c r="C2258" s="32">
        <v>2021</v>
      </c>
      <c r="D2258" s="32">
        <v>5</v>
      </c>
      <c r="E2258" t="s">
        <v>41</v>
      </c>
      <c r="F2258" t="s">
        <v>348</v>
      </c>
      <c r="G2258" s="31">
        <v>44165</v>
      </c>
      <c r="H2258" s="31">
        <v>44172</v>
      </c>
      <c r="I2258" s="32">
        <v>34</v>
      </c>
      <c r="J2258" t="s">
        <v>189</v>
      </c>
      <c r="K2258" t="s">
        <v>166</v>
      </c>
      <c r="L2258" t="s">
        <v>172</v>
      </c>
      <c r="M2258" t="s">
        <v>194</v>
      </c>
      <c r="O2258" t="s">
        <v>195</v>
      </c>
      <c r="P2258" t="s">
        <v>28</v>
      </c>
      <c r="Q2258" t="s">
        <v>196</v>
      </c>
      <c r="R2258" t="s">
        <v>45</v>
      </c>
      <c r="W2258" s="33">
        <v>172.95</v>
      </c>
      <c r="Y2258" t="s">
        <v>352</v>
      </c>
      <c r="Z2258" t="s">
        <v>350</v>
      </c>
    </row>
    <row r="2259" spans="1:26" x14ac:dyDescent="0.25">
      <c r="A2259" t="s">
        <v>28</v>
      </c>
      <c r="B2259" t="s">
        <v>29</v>
      </c>
      <c r="C2259" s="32">
        <v>2021</v>
      </c>
      <c r="D2259" s="32">
        <v>5</v>
      </c>
      <c r="E2259" t="s">
        <v>41</v>
      </c>
      <c r="F2259" t="s">
        <v>348</v>
      </c>
      <c r="G2259" s="31">
        <v>44165</v>
      </c>
      <c r="H2259" s="31">
        <v>44172</v>
      </c>
      <c r="I2259" s="32">
        <v>35</v>
      </c>
      <c r="J2259" t="s">
        <v>189</v>
      </c>
      <c r="K2259" t="s">
        <v>166</v>
      </c>
      <c r="L2259" t="s">
        <v>204</v>
      </c>
      <c r="M2259" t="s">
        <v>194</v>
      </c>
      <c r="O2259" t="s">
        <v>195</v>
      </c>
      <c r="P2259" t="s">
        <v>28</v>
      </c>
      <c r="Q2259" t="s">
        <v>196</v>
      </c>
      <c r="R2259" t="s">
        <v>45</v>
      </c>
      <c r="W2259" s="33">
        <v>32.159999999999997</v>
      </c>
      <c r="Y2259" t="s">
        <v>352</v>
      </c>
      <c r="Z2259" t="s">
        <v>350</v>
      </c>
    </row>
    <row r="2260" spans="1:26" x14ac:dyDescent="0.25">
      <c r="A2260" t="s">
        <v>28</v>
      </c>
      <c r="B2260" t="s">
        <v>29</v>
      </c>
      <c r="C2260" s="32">
        <v>2021</v>
      </c>
      <c r="D2260" s="32">
        <v>5</v>
      </c>
      <c r="E2260" t="s">
        <v>41</v>
      </c>
      <c r="F2260" t="s">
        <v>348</v>
      </c>
      <c r="G2260" s="31">
        <v>44165</v>
      </c>
      <c r="H2260" s="31">
        <v>44172</v>
      </c>
      <c r="I2260" s="32">
        <v>36</v>
      </c>
      <c r="J2260" t="s">
        <v>189</v>
      </c>
      <c r="K2260" t="s">
        <v>166</v>
      </c>
      <c r="L2260" t="s">
        <v>205</v>
      </c>
      <c r="M2260" t="s">
        <v>194</v>
      </c>
      <c r="O2260" t="s">
        <v>195</v>
      </c>
      <c r="P2260" t="s">
        <v>28</v>
      </c>
      <c r="Q2260" t="s">
        <v>196</v>
      </c>
      <c r="R2260" t="s">
        <v>45</v>
      </c>
      <c r="W2260" s="33">
        <v>589.91999999999996</v>
      </c>
      <c r="Y2260" t="s">
        <v>352</v>
      </c>
      <c r="Z2260" t="s">
        <v>350</v>
      </c>
    </row>
    <row r="2261" spans="1:26" x14ac:dyDescent="0.25">
      <c r="A2261" t="s">
        <v>28</v>
      </c>
      <c r="B2261" t="s">
        <v>29</v>
      </c>
      <c r="C2261" s="32">
        <v>2021</v>
      </c>
      <c r="D2261" s="32">
        <v>5</v>
      </c>
      <c r="E2261" t="s">
        <v>41</v>
      </c>
      <c r="F2261" t="s">
        <v>348</v>
      </c>
      <c r="G2261" s="31">
        <v>44165</v>
      </c>
      <c r="H2261" s="31">
        <v>44172</v>
      </c>
      <c r="I2261" s="32">
        <v>37</v>
      </c>
      <c r="J2261" t="s">
        <v>189</v>
      </c>
      <c r="K2261" t="s">
        <v>166</v>
      </c>
      <c r="L2261" t="s">
        <v>207</v>
      </c>
      <c r="M2261" t="s">
        <v>194</v>
      </c>
      <c r="O2261" t="s">
        <v>195</v>
      </c>
      <c r="P2261" t="s">
        <v>28</v>
      </c>
      <c r="Q2261" t="s">
        <v>196</v>
      </c>
      <c r="R2261" t="s">
        <v>45</v>
      </c>
      <c r="W2261" s="33">
        <v>14.64</v>
      </c>
      <c r="Y2261" t="s">
        <v>352</v>
      </c>
      <c r="Z2261" t="s">
        <v>350</v>
      </c>
    </row>
    <row r="2262" spans="1:26" x14ac:dyDescent="0.25">
      <c r="A2262" t="s">
        <v>28</v>
      </c>
      <c r="B2262" t="s">
        <v>29</v>
      </c>
      <c r="C2262" s="32">
        <v>2021</v>
      </c>
      <c r="D2262" s="32">
        <v>5</v>
      </c>
      <c r="E2262" t="s">
        <v>41</v>
      </c>
      <c r="F2262" t="s">
        <v>348</v>
      </c>
      <c r="G2262" s="31">
        <v>44165</v>
      </c>
      <c r="H2262" s="31">
        <v>44172</v>
      </c>
      <c r="I2262" s="32">
        <v>38</v>
      </c>
      <c r="J2262" t="s">
        <v>189</v>
      </c>
      <c r="K2262" t="s">
        <v>166</v>
      </c>
      <c r="L2262" t="s">
        <v>209</v>
      </c>
      <c r="M2262" t="s">
        <v>194</v>
      </c>
      <c r="O2262" t="s">
        <v>195</v>
      </c>
      <c r="P2262" t="s">
        <v>28</v>
      </c>
      <c r="Q2262" t="s">
        <v>196</v>
      </c>
      <c r="R2262" t="s">
        <v>45</v>
      </c>
      <c r="W2262" s="33">
        <v>19.2</v>
      </c>
      <c r="Y2262" t="s">
        <v>352</v>
      </c>
      <c r="Z2262" t="s">
        <v>350</v>
      </c>
    </row>
    <row r="2263" spans="1:26" x14ac:dyDescent="0.25">
      <c r="A2263" t="s">
        <v>28</v>
      </c>
      <c r="B2263" t="s">
        <v>29</v>
      </c>
      <c r="C2263" s="32">
        <v>2021</v>
      </c>
      <c r="D2263" s="32">
        <v>5</v>
      </c>
      <c r="E2263" t="s">
        <v>41</v>
      </c>
      <c r="F2263" t="s">
        <v>348</v>
      </c>
      <c r="G2263" s="31">
        <v>44165</v>
      </c>
      <c r="H2263" s="31">
        <v>44172</v>
      </c>
      <c r="I2263" s="32">
        <v>39</v>
      </c>
      <c r="J2263" t="s">
        <v>189</v>
      </c>
      <c r="K2263" t="s">
        <v>166</v>
      </c>
      <c r="L2263" t="s">
        <v>208</v>
      </c>
      <c r="M2263" t="s">
        <v>194</v>
      </c>
      <c r="O2263" t="s">
        <v>195</v>
      </c>
      <c r="P2263" t="s">
        <v>28</v>
      </c>
      <c r="Q2263" t="s">
        <v>196</v>
      </c>
      <c r="R2263" t="s">
        <v>45</v>
      </c>
      <c r="W2263" s="33">
        <v>0</v>
      </c>
      <c r="Y2263" t="s">
        <v>352</v>
      </c>
      <c r="Z2263" t="s">
        <v>350</v>
      </c>
    </row>
    <row r="2264" spans="1:26" x14ac:dyDescent="0.25">
      <c r="A2264" t="s">
        <v>28</v>
      </c>
      <c r="B2264" t="s">
        <v>29</v>
      </c>
      <c r="C2264" s="32">
        <v>2021</v>
      </c>
      <c r="D2264" s="32">
        <v>5</v>
      </c>
      <c r="E2264" t="s">
        <v>41</v>
      </c>
      <c r="F2264" t="s">
        <v>348</v>
      </c>
      <c r="G2264" s="31">
        <v>44165</v>
      </c>
      <c r="H2264" s="31">
        <v>44172</v>
      </c>
      <c r="I2264" s="32">
        <v>41</v>
      </c>
      <c r="J2264" t="s">
        <v>189</v>
      </c>
      <c r="K2264" t="s">
        <v>166</v>
      </c>
      <c r="L2264" t="s">
        <v>198</v>
      </c>
      <c r="M2264" t="s">
        <v>194</v>
      </c>
      <c r="O2264" t="s">
        <v>195</v>
      </c>
      <c r="P2264" t="s">
        <v>28</v>
      </c>
      <c r="Q2264" t="s">
        <v>257</v>
      </c>
      <c r="R2264" t="s">
        <v>45</v>
      </c>
      <c r="W2264" s="33">
        <v>25</v>
      </c>
      <c r="Y2264" t="s">
        <v>352</v>
      </c>
      <c r="Z2264" t="s">
        <v>350</v>
      </c>
    </row>
    <row r="2265" spans="1:26" x14ac:dyDescent="0.25">
      <c r="A2265" t="s">
        <v>28</v>
      </c>
      <c r="B2265" t="s">
        <v>29</v>
      </c>
      <c r="C2265" s="32">
        <v>2021</v>
      </c>
      <c r="D2265" s="32">
        <v>5</v>
      </c>
      <c r="E2265" t="s">
        <v>41</v>
      </c>
      <c r="F2265" t="s">
        <v>348</v>
      </c>
      <c r="G2265" s="31">
        <v>44165</v>
      </c>
      <c r="H2265" s="31">
        <v>44172</v>
      </c>
      <c r="I2265" s="32">
        <v>42</v>
      </c>
      <c r="J2265" t="s">
        <v>189</v>
      </c>
      <c r="K2265" t="s">
        <v>166</v>
      </c>
      <c r="L2265" t="s">
        <v>206</v>
      </c>
      <c r="M2265" t="s">
        <v>194</v>
      </c>
      <c r="O2265" t="s">
        <v>195</v>
      </c>
      <c r="P2265" t="s">
        <v>28</v>
      </c>
      <c r="Q2265" t="s">
        <v>257</v>
      </c>
      <c r="R2265" t="s">
        <v>45</v>
      </c>
      <c r="W2265" s="33">
        <v>0.28000000000000003</v>
      </c>
      <c r="Y2265" t="s">
        <v>352</v>
      </c>
      <c r="Z2265" t="s">
        <v>350</v>
      </c>
    </row>
    <row r="2266" spans="1:26" x14ac:dyDescent="0.25">
      <c r="A2266" t="s">
        <v>28</v>
      </c>
      <c r="B2266" t="s">
        <v>29</v>
      </c>
      <c r="C2266" s="32">
        <v>2021</v>
      </c>
      <c r="D2266" s="32">
        <v>5</v>
      </c>
      <c r="E2266" t="s">
        <v>41</v>
      </c>
      <c r="F2266" t="s">
        <v>348</v>
      </c>
      <c r="G2266" s="31">
        <v>44165</v>
      </c>
      <c r="H2266" s="31">
        <v>44172</v>
      </c>
      <c r="I2266" s="32">
        <v>43</v>
      </c>
      <c r="J2266" t="s">
        <v>189</v>
      </c>
      <c r="K2266" t="s">
        <v>166</v>
      </c>
      <c r="L2266" t="s">
        <v>203</v>
      </c>
      <c r="M2266" t="s">
        <v>194</v>
      </c>
      <c r="O2266" t="s">
        <v>195</v>
      </c>
      <c r="P2266" t="s">
        <v>28</v>
      </c>
      <c r="Q2266" t="s">
        <v>257</v>
      </c>
      <c r="R2266" t="s">
        <v>45</v>
      </c>
      <c r="W2266" s="33">
        <v>3.62</v>
      </c>
      <c r="Y2266" t="s">
        <v>352</v>
      </c>
      <c r="Z2266" t="s">
        <v>350</v>
      </c>
    </row>
    <row r="2267" spans="1:26" x14ac:dyDescent="0.25">
      <c r="A2267" t="s">
        <v>28</v>
      </c>
      <c r="B2267" t="s">
        <v>29</v>
      </c>
      <c r="C2267" s="32">
        <v>2021</v>
      </c>
      <c r="D2267" s="32">
        <v>5</v>
      </c>
      <c r="E2267" t="s">
        <v>41</v>
      </c>
      <c r="F2267" t="s">
        <v>348</v>
      </c>
      <c r="G2267" s="31">
        <v>44165</v>
      </c>
      <c r="H2267" s="31">
        <v>44172</v>
      </c>
      <c r="I2267" s="32">
        <v>44</v>
      </c>
      <c r="J2267" t="s">
        <v>189</v>
      </c>
      <c r="K2267" t="s">
        <v>166</v>
      </c>
      <c r="L2267" t="s">
        <v>172</v>
      </c>
      <c r="M2267" t="s">
        <v>194</v>
      </c>
      <c r="O2267" t="s">
        <v>195</v>
      </c>
      <c r="P2267" t="s">
        <v>28</v>
      </c>
      <c r="Q2267" t="s">
        <v>257</v>
      </c>
      <c r="R2267" t="s">
        <v>45</v>
      </c>
      <c r="W2267" s="33">
        <v>1.8</v>
      </c>
      <c r="Y2267" t="s">
        <v>352</v>
      </c>
      <c r="Z2267" t="s">
        <v>350</v>
      </c>
    </row>
    <row r="2268" spans="1:26" x14ac:dyDescent="0.25">
      <c r="A2268" t="s">
        <v>28</v>
      </c>
      <c r="B2268" t="s">
        <v>29</v>
      </c>
      <c r="C2268" s="32">
        <v>2021</v>
      </c>
      <c r="D2268" s="32">
        <v>5</v>
      </c>
      <c r="E2268" t="s">
        <v>41</v>
      </c>
      <c r="F2268" t="s">
        <v>348</v>
      </c>
      <c r="G2268" s="31">
        <v>44165</v>
      </c>
      <c r="H2268" s="31">
        <v>44172</v>
      </c>
      <c r="I2268" s="32">
        <v>45</v>
      </c>
      <c r="J2268" t="s">
        <v>189</v>
      </c>
      <c r="K2268" t="s">
        <v>166</v>
      </c>
      <c r="L2268" t="s">
        <v>204</v>
      </c>
      <c r="M2268" t="s">
        <v>194</v>
      </c>
      <c r="O2268" t="s">
        <v>195</v>
      </c>
      <c r="P2268" t="s">
        <v>28</v>
      </c>
      <c r="Q2268" t="s">
        <v>257</v>
      </c>
      <c r="R2268" t="s">
        <v>45</v>
      </c>
      <c r="W2268" s="33">
        <v>0.34</v>
      </c>
      <c r="Y2268" t="s">
        <v>352</v>
      </c>
      <c r="Z2268" t="s">
        <v>350</v>
      </c>
    </row>
    <row r="2269" spans="1:26" x14ac:dyDescent="0.25">
      <c r="A2269" t="s">
        <v>28</v>
      </c>
      <c r="B2269" t="s">
        <v>29</v>
      </c>
      <c r="C2269" s="32">
        <v>2021</v>
      </c>
      <c r="D2269" s="32">
        <v>5</v>
      </c>
      <c r="E2269" t="s">
        <v>41</v>
      </c>
      <c r="F2269" t="s">
        <v>348</v>
      </c>
      <c r="G2269" s="31">
        <v>44165</v>
      </c>
      <c r="H2269" s="31">
        <v>44172</v>
      </c>
      <c r="I2269" s="32">
        <v>46</v>
      </c>
      <c r="J2269" t="s">
        <v>189</v>
      </c>
      <c r="K2269" t="s">
        <v>166</v>
      </c>
      <c r="L2269" t="s">
        <v>205</v>
      </c>
      <c r="M2269" t="s">
        <v>194</v>
      </c>
      <c r="O2269" t="s">
        <v>195</v>
      </c>
      <c r="P2269" t="s">
        <v>28</v>
      </c>
      <c r="Q2269" t="s">
        <v>257</v>
      </c>
      <c r="R2269" t="s">
        <v>45</v>
      </c>
      <c r="W2269" s="33">
        <v>6.15</v>
      </c>
      <c r="Y2269" t="s">
        <v>352</v>
      </c>
      <c r="Z2269" t="s">
        <v>350</v>
      </c>
    </row>
    <row r="2270" spans="1:26" x14ac:dyDescent="0.25">
      <c r="A2270" t="s">
        <v>28</v>
      </c>
      <c r="B2270" t="s">
        <v>29</v>
      </c>
      <c r="C2270" s="32">
        <v>2021</v>
      </c>
      <c r="D2270" s="32">
        <v>5</v>
      </c>
      <c r="E2270" t="s">
        <v>41</v>
      </c>
      <c r="F2270" t="s">
        <v>348</v>
      </c>
      <c r="G2270" s="31">
        <v>44165</v>
      </c>
      <c r="H2270" s="31">
        <v>44172</v>
      </c>
      <c r="I2270" s="32">
        <v>47</v>
      </c>
      <c r="J2270" t="s">
        <v>189</v>
      </c>
      <c r="K2270" t="s">
        <v>166</v>
      </c>
      <c r="L2270" t="s">
        <v>207</v>
      </c>
      <c r="M2270" t="s">
        <v>194</v>
      </c>
      <c r="O2270" t="s">
        <v>195</v>
      </c>
      <c r="P2270" t="s">
        <v>28</v>
      </c>
      <c r="Q2270" t="s">
        <v>257</v>
      </c>
      <c r="R2270" t="s">
        <v>45</v>
      </c>
      <c r="W2270" s="33">
        <v>0.15</v>
      </c>
      <c r="Y2270" t="s">
        <v>352</v>
      </c>
      <c r="Z2270" t="s">
        <v>350</v>
      </c>
    </row>
    <row r="2271" spans="1:26" x14ac:dyDescent="0.25">
      <c r="A2271" t="s">
        <v>28</v>
      </c>
      <c r="B2271" t="s">
        <v>29</v>
      </c>
      <c r="C2271" s="32">
        <v>2021</v>
      </c>
      <c r="D2271" s="32">
        <v>5</v>
      </c>
      <c r="E2271" t="s">
        <v>41</v>
      </c>
      <c r="F2271" t="s">
        <v>348</v>
      </c>
      <c r="G2271" s="31">
        <v>44165</v>
      </c>
      <c r="H2271" s="31">
        <v>44172</v>
      </c>
      <c r="I2271" s="32">
        <v>48</v>
      </c>
      <c r="J2271" t="s">
        <v>189</v>
      </c>
      <c r="K2271" t="s">
        <v>166</v>
      </c>
      <c r="L2271" t="s">
        <v>209</v>
      </c>
      <c r="M2271" t="s">
        <v>194</v>
      </c>
      <c r="O2271" t="s">
        <v>195</v>
      </c>
      <c r="P2271" t="s">
        <v>28</v>
      </c>
      <c r="Q2271" t="s">
        <v>257</v>
      </c>
      <c r="R2271" t="s">
        <v>45</v>
      </c>
      <c r="W2271" s="33">
        <v>0.2</v>
      </c>
      <c r="Y2271" t="s">
        <v>352</v>
      </c>
      <c r="Z2271" t="s">
        <v>350</v>
      </c>
    </row>
    <row r="2272" spans="1:26" x14ac:dyDescent="0.25">
      <c r="A2272" t="s">
        <v>28</v>
      </c>
      <c r="B2272" t="s">
        <v>29</v>
      </c>
      <c r="C2272" s="32">
        <v>2021</v>
      </c>
      <c r="D2272" s="32">
        <v>5</v>
      </c>
      <c r="E2272" t="s">
        <v>41</v>
      </c>
      <c r="F2272" t="s">
        <v>348</v>
      </c>
      <c r="G2272" s="31">
        <v>44165</v>
      </c>
      <c r="H2272" s="31">
        <v>44172</v>
      </c>
      <c r="I2272" s="32">
        <v>49</v>
      </c>
      <c r="J2272" t="s">
        <v>189</v>
      </c>
      <c r="K2272" t="s">
        <v>166</v>
      </c>
      <c r="L2272" t="s">
        <v>208</v>
      </c>
      <c r="M2272" t="s">
        <v>194</v>
      </c>
      <c r="O2272" t="s">
        <v>195</v>
      </c>
      <c r="P2272" t="s">
        <v>28</v>
      </c>
      <c r="Q2272" t="s">
        <v>257</v>
      </c>
      <c r="R2272" t="s">
        <v>45</v>
      </c>
      <c r="W2272" s="33">
        <v>0</v>
      </c>
      <c r="Y2272" t="s">
        <v>352</v>
      </c>
      <c r="Z2272" t="s">
        <v>350</v>
      </c>
    </row>
    <row r="2273" spans="1:26" x14ac:dyDescent="0.25">
      <c r="A2273" t="s">
        <v>28</v>
      </c>
      <c r="B2273" t="s">
        <v>29</v>
      </c>
      <c r="C2273" s="32">
        <v>2021</v>
      </c>
      <c r="D2273" s="32">
        <v>5</v>
      </c>
      <c r="E2273" t="s">
        <v>41</v>
      </c>
      <c r="F2273" t="s">
        <v>348</v>
      </c>
      <c r="G2273" s="31">
        <v>44165</v>
      </c>
      <c r="H2273" s="31">
        <v>44172</v>
      </c>
      <c r="I2273" s="32">
        <v>51</v>
      </c>
      <c r="J2273" t="s">
        <v>254</v>
      </c>
      <c r="K2273" t="s">
        <v>166</v>
      </c>
      <c r="L2273" t="s">
        <v>198</v>
      </c>
      <c r="M2273" t="s">
        <v>194</v>
      </c>
      <c r="O2273" t="s">
        <v>195</v>
      </c>
      <c r="P2273" t="s">
        <v>28</v>
      </c>
      <c r="Q2273" t="s">
        <v>255</v>
      </c>
      <c r="R2273" t="s">
        <v>45</v>
      </c>
      <c r="W2273" s="33">
        <v>75</v>
      </c>
      <c r="Y2273" t="s">
        <v>352</v>
      </c>
      <c r="Z2273" t="s">
        <v>350</v>
      </c>
    </row>
    <row r="2274" spans="1:26" x14ac:dyDescent="0.25">
      <c r="A2274" t="s">
        <v>28</v>
      </c>
      <c r="B2274" t="s">
        <v>29</v>
      </c>
      <c r="C2274" s="32">
        <v>2021</v>
      </c>
      <c r="D2274" s="32">
        <v>5</v>
      </c>
      <c r="E2274" t="s">
        <v>41</v>
      </c>
      <c r="F2274" t="s">
        <v>348</v>
      </c>
      <c r="G2274" s="31">
        <v>44165</v>
      </c>
      <c r="H2274" s="31">
        <v>44172</v>
      </c>
      <c r="I2274" s="32">
        <v>52</v>
      </c>
      <c r="J2274" t="s">
        <v>254</v>
      </c>
      <c r="K2274" t="s">
        <v>166</v>
      </c>
      <c r="L2274" t="s">
        <v>206</v>
      </c>
      <c r="M2274" t="s">
        <v>194</v>
      </c>
      <c r="O2274" t="s">
        <v>195</v>
      </c>
      <c r="P2274" t="s">
        <v>28</v>
      </c>
      <c r="Q2274" t="s">
        <v>255</v>
      </c>
      <c r="R2274" t="s">
        <v>45</v>
      </c>
      <c r="W2274" s="33">
        <v>0.84</v>
      </c>
      <c r="Y2274" t="s">
        <v>352</v>
      </c>
      <c r="Z2274" t="s">
        <v>350</v>
      </c>
    </row>
    <row r="2275" spans="1:26" x14ac:dyDescent="0.25">
      <c r="A2275" t="s">
        <v>28</v>
      </c>
      <c r="B2275" t="s">
        <v>29</v>
      </c>
      <c r="C2275" s="32">
        <v>2021</v>
      </c>
      <c r="D2275" s="32">
        <v>5</v>
      </c>
      <c r="E2275" t="s">
        <v>41</v>
      </c>
      <c r="F2275" t="s">
        <v>348</v>
      </c>
      <c r="G2275" s="31">
        <v>44165</v>
      </c>
      <c r="H2275" s="31">
        <v>44172</v>
      </c>
      <c r="I2275" s="32">
        <v>53</v>
      </c>
      <c r="J2275" t="s">
        <v>254</v>
      </c>
      <c r="K2275" t="s">
        <v>166</v>
      </c>
      <c r="L2275" t="s">
        <v>203</v>
      </c>
      <c r="M2275" t="s">
        <v>194</v>
      </c>
      <c r="O2275" t="s">
        <v>195</v>
      </c>
      <c r="P2275" t="s">
        <v>28</v>
      </c>
      <c r="Q2275" t="s">
        <v>255</v>
      </c>
      <c r="R2275" t="s">
        <v>45</v>
      </c>
      <c r="W2275" s="33">
        <v>10.84</v>
      </c>
      <c r="Y2275" t="s">
        <v>352</v>
      </c>
      <c r="Z2275" t="s">
        <v>350</v>
      </c>
    </row>
    <row r="2276" spans="1:26" x14ac:dyDescent="0.25">
      <c r="A2276" t="s">
        <v>28</v>
      </c>
      <c r="B2276" t="s">
        <v>29</v>
      </c>
      <c r="C2276" s="32">
        <v>2021</v>
      </c>
      <c r="D2276" s="32">
        <v>5</v>
      </c>
      <c r="E2276" t="s">
        <v>41</v>
      </c>
      <c r="F2276" t="s">
        <v>348</v>
      </c>
      <c r="G2276" s="31">
        <v>44165</v>
      </c>
      <c r="H2276" s="31">
        <v>44172</v>
      </c>
      <c r="I2276" s="32">
        <v>54</v>
      </c>
      <c r="J2276" t="s">
        <v>254</v>
      </c>
      <c r="K2276" t="s">
        <v>166</v>
      </c>
      <c r="L2276" t="s">
        <v>172</v>
      </c>
      <c r="M2276" t="s">
        <v>194</v>
      </c>
      <c r="O2276" t="s">
        <v>195</v>
      </c>
      <c r="P2276" t="s">
        <v>28</v>
      </c>
      <c r="Q2276" t="s">
        <v>255</v>
      </c>
      <c r="R2276" t="s">
        <v>45</v>
      </c>
      <c r="W2276" s="33">
        <v>5.41</v>
      </c>
      <c r="Y2276" t="s">
        <v>352</v>
      </c>
      <c r="Z2276" t="s">
        <v>350</v>
      </c>
    </row>
    <row r="2277" spans="1:26" x14ac:dyDescent="0.25">
      <c r="A2277" t="s">
        <v>28</v>
      </c>
      <c r="B2277" t="s">
        <v>29</v>
      </c>
      <c r="C2277" s="32">
        <v>2021</v>
      </c>
      <c r="D2277" s="32">
        <v>5</v>
      </c>
      <c r="E2277" t="s">
        <v>41</v>
      </c>
      <c r="F2277" t="s">
        <v>348</v>
      </c>
      <c r="G2277" s="31">
        <v>44165</v>
      </c>
      <c r="H2277" s="31">
        <v>44172</v>
      </c>
      <c r="I2277" s="32">
        <v>55</v>
      </c>
      <c r="J2277" t="s">
        <v>254</v>
      </c>
      <c r="K2277" t="s">
        <v>166</v>
      </c>
      <c r="L2277" t="s">
        <v>204</v>
      </c>
      <c r="M2277" t="s">
        <v>194</v>
      </c>
      <c r="O2277" t="s">
        <v>195</v>
      </c>
      <c r="P2277" t="s">
        <v>28</v>
      </c>
      <c r="Q2277" t="s">
        <v>255</v>
      </c>
      <c r="R2277" t="s">
        <v>45</v>
      </c>
      <c r="W2277" s="33">
        <v>1</v>
      </c>
      <c r="Y2277" t="s">
        <v>352</v>
      </c>
      <c r="Z2277" t="s">
        <v>350</v>
      </c>
    </row>
    <row r="2278" spans="1:26" x14ac:dyDescent="0.25">
      <c r="A2278" t="s">
        <v>28</v>
      </c>
      <c r="B2278" t="s">
        <v>29</v>
      </c>
      <c r="C2278" s="32">
        <v>2021</v>
      </c>
      <c r="D2278" s="32">
        <v>5</v>
      </c>
      <c r="E2278" t="s">
        <v>41</v>
      </c>
      <c r="F2278" t="s">
        <v>348</v>
      </c>
      <c r="G2278" s="31">
        <v>44165</v>
      </c>
      <c r="H2278" s="31">
        <v>44172</v>
      </c>
      <c r="I2278" s="32">
        <v>56</v>
      </c>
      <c r="J2278" t="s">
        <v>254</v>
      </c>
      <c r="K2278" t="s">
        <v>166</v>
      </c>
      <c r="L2278" t="s">
        <v>205</v>
      </c>
      <c r="M2278" t="s">
        <v>194</v>
      </c>
      <c r="O2278" t="s">
        <v>195</v>
      </c>
      <c r="P2278" t="s">
        <v>28</v>
      </c>
      <c r="Q2278" t="s">
        <v>255</v>
      </c>
      <c r="R2278" t="s">
        <v>45</v>
      </c>
      <c r="W2278" s="33">
        <v>18.43</v>
      </c>
      <c r="Y2278" t="s">
        <v>352</v>
      </c>
      <c r="Z2278" t="s">
        <v>350</v>
      </c>
    </row>
    <row r="2279" spans="1:26" x14ac:dyDescent="0.25">
      <c r="A2279" t="s">
        <v>28</v>
      </c>
      <c r="B2279" t="s">
        <v>29</v>
      </c>
      <c r="C2279" s="32">
        <v>2021</v>
      </c>
      <c r="D2279" s="32">
        <v>5</v>
      </c>
      <c r="E2279" t="s">
        <v>41</v>
      </c>
      <c r="F2279" t="s">
        <v>348</v>
      </c>
      <c r="G2279" s="31">
        <v>44165</v>
      </c>
      <c r="H2279" s="31">
        <v>44172</v>
      </c>
      <c r="I2279" s="32">
        <v>57</v>
      </c>
      <c r="J2279" t="s">
        <v>254</v>
      </c>
      <c r="K2279" t="s">
        <v>166</v>
      </c>
      <c r="L2279" t="s">
        <v>207</v>
      </c>
      <c r="M2279" t="s">
        <v>194</v>
      </c>
      <c r="O2279" t="s">
        <v>195</v>
      </c>
      <c r="P2279" t="s">
        <v>28</v>
      </c>
      <c r="Q2279" t="s">
        <v>255</v>
      </c>
      <c r="R2279" t="s">
        <v>45</v>
      </c>
      <c r="W2279" s="33">
        <v>0.46</v>
      </c>
      <c r="Y2279" t="s">
        <v>352</v>
      </c>
      <c r="Z2279" t="s">
        <v>350</v>
      </c>
    </row>
    <row r="2280" spans="1:26" x14ac:dyDescent="0.25">
      <c r="A2280" t="s">
        <v>28</v>
      </c>
      <c r="B2280" t="s">
        <v>29</v>
      </c>
      <c r="C2280" s="32">
        <v>2021</v>
      </c>
      <c r="D2280" s="32">
        <v>5</v>
      </c>
      <c r="E2280" t="s">
        <v>41</v>
      </c>
      <c r="F2280" t="s">
        <v>348</v>
      </c>
      <c r="G2280" s="31">
        <v>44165</v>
      </c>
      <c r="H2280" s="31">
        <v>44172</v>
      </c>
      <c r="I2280" s="32">
        <v>58</v>
      </c>
      <c r="J2280" t="s">
        <v>254</v>
      </c>
      <c r="K2280" t="s">
        <v>166</v>
      </c>
      <c r="L2280" t="s">
        <v>209</v>
      </c>
      <c r="M2280" t="s">
        <v>194</v>
      </c>
      <c r="O2280" t="s">
        <v>195</v>
      </c>
      <c r="P2280" t="s">
        <v>28</v>
      </c>
      <c r="Q2280" t="s">
        <v>255</v>
      </c>
      <c r="R2280" t="s">
        <v>45</v>
      </c>
      <c r="W2280" s="33">
        <v>0.6</v>
      </c>
      <c r="Y2280" t="s">
        <v>352</v>
      </c>
      <c r="Z2280" t="s">
        <v>350</v>
      </c>
    </row>
    <row r="2281" spans="1:26" x14ac:dyDescent="0.25">
      <c r="A2281" t="s">
        <v>28</v>
      </c>
      <c r="B2281" t="s">
        <v>29</v>
      </c>
      <c r="C2281" s="32">
        <v>2021</v>
      </c>
      <c r="D2281" s="32">
        <v>5</v>
      </c>
      <c r="E2281" t="s">
        <v>41</v>
      </c>
      <c r="F2281" t="s">
        <v>348</v>
      </c>
      <c r="G2281" s="31">
        <v>44165</v>
      </c>
      <c r="H2281" s="31">
        <v>44172</v>
      </c>
      <c r="I2281" s="32">
        <v>59</v>
      </c>
      <c r="J2281" t="s">
        <v>254</v>
      </c>
      <c r="K2281" t="s">
        <v>166</v>
      </c>
      <c r="L2281" t="s">
        <v>208</v>
      </c>
      <c r="M2281" t="s">
        <v>194</v>
      </c>
      <c r="O2281" t="s">
        <v>195</v>
      </c>
      <c r="P2281" t="s">
        <v>28</v>
      </c>
      <c r="Q2281" t="s">
        <v>255</v>
      </c>
      <c r="R2281" t="s">
        <v>45</v>
      </c>
      <c r="W2281" s="33">
        <v>0</v>
      </c>
      <c r="Y2281" t="s">
        <v>352</v>
      </c>
      <c r="Z2281" t="s">
        <v>350</v>
      </c>
    </row>
    <row r="2282" spans="1:26" x14ac:dyDescent="0.25">
      <c r="A2282" t="s">
        <v>28</v>
      </c>
      <c r="B2282" t="s">
        <v>29</v>
      </c>
      <c r="C2282" s="32">
        <v>2021</v>
      </c>
      <c r="D2282" s="32">
        <v>5</v>
      </c>
      <c r="E2282" t="s">
        <v>41</v>
      </c>
      <c r="F2282" t="s">
        <v>348</v>
      </c>
      <c r="G2282" s="31">
        <v>44165</v>
      </c>
      <c r="H2282" s="31">
        <v>44172</v>
      </c>
      <c r="I2282" s="32">
        <v>61</v>
      </c>
      <c r="J2282" t="s">
        <v>189</v>
      </c>
      <c r="K2282" t="s">
        <v>166</v>
      </c>
      <c r="L2282" t="s">
        <v>198</v>
      </c>
      <c r="M2282" t="s">
        <v>194</v>
      </c>
      <c r="O2282" t="s">
        <v>195</v>
      </c>
      <c r="P2282" t="s">
        <v>28</v>
      </c>
      <c r="Q2282" t="s">
        <v>196</v>
      </c>
      <c r="R2282" t="s">
        <v>45</v>
      </c>
      <c r="W2282" s="33">
        <v>2722.88</v>
      </c>
      <c r="Y2282" t="s">
        <v>353</v>
      </c>
      <c r="Z2282" t="s">
        <v>350</v>
      </c>
    </row>
    <row r="2283" spans="1:26" x14ac:dyDescent="0.25">
      <c r="A2283" t="s">
        <v>28</v>
      </c>
      <c r="B2283" t="s">
        <v>29</v>
      </c>
      <c r="C2283" s="32">
        <v>2021</v>
      </c>
      <c r="D2283" s="32">
        <v>5</v>
      </c>
      <c r="E2283" t="s">
        <v>41</v>
      </c>
      <c r="F2283" t="s">
        <v>348</v>
      </c>
      <c r="G2283" s="31">
        <v>44165</v>
      </c>
      <c r="H2283" s="31">
        <v>44172</v>
      </c>
      <c r="I2283" s="32">
        <v>62</v>
      </c>
      <c r="J2283" t="s">
        <v>189</v>
      </c>
      <c r="K2283" t="s">
        <v>166</v>
      </c>
      <c r="L2283" t="s">
        <v>206</v>
      </c>
      <c r="M2283" t="s">
        <v>194</v>
      </c>
      <c r="O2283" t="s">
        <v>195</v>
      </c>
      <c r="P2283" t="s">
        <v>28</v>
      </c>
      <c r="Q2283" t="s">
        <v>196</v>
      </c>
      <c r="R2283" t="s">
        <v>45</v>
      </c>
      <c r="W2283" s="33">
        <v>30.5</v>
      </c>
      <c r="Y2283" t="s">
        <v>353</v>
      </c>
      <c r="Z2283" t="s">
        <v>350</v>
      </c>
    </row>
    <row r="2284" spans="1:26" x14ac:dyDescent="0.25">
      <c r="A2284" t="s">
        <v>28</v>
      </c>
      <c r="B2284" t="s">
        <v>29</v>
      </c>
      <c r="C2284" s="32">
        <v>2021</v>
      </c>
      <c r="D2284" s="32">
        <v>5</v>
      </c>
      <c r="E2284" t="s">
        <v>41</v>
      </c>
      <c r="F2284" t="s">
        <v>348</v>
      </c>
      <c r="G2284" s="31">
        <v>44165</v>
      </c>
      <c r="H2284" s="31">
        <v>44172</v>
      </c>
      <c r="I2284" s="32">
        <v>63</v>
      </c>
      <c r="J2284" t="s">
        <v>189</v>
      </c>
      <c r="K2284" t="s">
        <v>166</v>
      </c>
      <c r="L2284" t="s">
        <v>203</v>
      </c>
      <c r="M2284" t="s">
        <v>194</v>
      </c>
      <c r="O2284" t="s">
        <v>195</v>
      </c>
      <c r="P2284" t="s">
        <v>28</v>
      </c>
      <c r="Q2284" t="s">
        <v>196</v>
      </c>
      <c r="R2284" t="s">
        <v>45</v>
      </c>
      <c r="W2284" s="33">
        <v>393.73</v>
      </c>
      <c r="Y2284" t="s">
        <v>353</v>
      </c>
      <c r="Z2284" t="s">
        <v>350</v>
      </c>
    </row>
    <row r="2285" spans="1:26" x14ac:dyDescent="0.25">
      <c r="A2285" t="s">
        <v>28</v>
      </c>
      <c r="B2285" t="s">
        <v>29</v>
      </c>
      <c r="C2285" s="32">
        <v>2021</v>
      </c>
      <c r="D2285" s="32">
        <v>5</v>
      </c>
      <c r="E2285" t="s">
        <v>41</v>
      </c>
      <c r="F2285" t="s">
        <v>348</v>
      </c>
      <c r="G2285" s="31">
        <v>44165</v>
      </c>
      <c r="H2285" s="31">
        <v>44172</v>
      </c>
      <c r="I2285" s="32">
        <v>64</v>
      </c>
      <c r="J2285" t="s">
        <v>189</v>
      </c>
      <c r="K2285" t="s">
        <v>166</v>
      </c>
      <c r="L2285" t="s">
        <v>172</v>
      </c>
      <c r="M2285" t="s">
        <v>194</v>
      </c>
      <c r="O2285" t="s">
        <v>195</v>
      </c>
      <c r="P2285" t="s">
        <v>28</v>
      </c>
      <c r="Q2285" t="s">
        <v>196</v>
      </c>
      <c r="R2285" t="s">
        <v>45</v>
      </c>
      <c r="W2285" s="33">
        <v>191.96</v>
      </c>
      <c r="Y2285" t="s">
        <v>353</v>
      </c>
      <c r="Z2285" t="s">
        <v>350</v>
      </c>
    </row>
    <row r="2286" spans="1:26" x14ac:dyDescent="0.25">
      <c r="A2286" t="s">
        <v>28</v>
      </c>
      <c r="B2286" t="s">
        <v>29</v>
      </c>
      <c r="C2286" s="32">
        <v>2021</v>
      </c>
      <c r="D2286" s="32">
        <v>5</v>
      </c>
      <c r="E2286" t="s">
        <v>41</v>
      </c>
      <c r="F2286" t="s">
        <v>348</v>
      </c>
      <c r="G2286" s="31">
        <v>44165</v>
      </c>
      <c r="H2286" s="31">
        <v>44172</v>
      </c>
      <c r="I2286" s="32">
        <v>65</v>
      </c>
      <c r="J2286" t="s">
        <v>189</v>
      </c>
      <c r="K2286" t="s">
        <v>166</v>
      </c>
      <c r="L2286" t="s">
        <v>204</v>
      </c>
      <c r="M2286" t="s">
        <v>194</v>
      </c>
      <c r="O2286" t="s">
        <v>195</v>
      </c>
      <c r="P2286" t="s">
        <v>28</v>
      </c>
      <c r="Q2286" t="s">
        <v>196</v>
      </c>
      <c r="R2286" t="s">
        <v>45</v>
      </c>
      <c r="W2286" s="33">
        <v>36.49</v>
      </c>
      <c r="Y2286" t="s">
        <v>353</v>
      </c>
      <c r="Z2286" t="s">
        <v>350</v>
      </c>
    </row>
    <row r="2287" spans="1:26" x14ac:dyDescent="0.25">
      <c r="A2287" t="s">
        <v>28</v>
      </c>
      <c r="B2287" t="s">
        <v>29</v>
      </c>
      <c r="C2287" s="32">
        <v>2021</v>
      </c>
      <c r="D2287" s="32">
        <v>5</v>
      </c>
      <c r="E2287" t="s">
        <v>41</v>
      </c>
      <c r="F2287" t="s">
        <v>348</v>
      </c>
      <c r="G2287" s="31">
        <v>44165</v>
      </c>
      <c r="H2287" s="31">
        <v>44172</v>
      </c>
      <c r="I2287" s="32">
        <v>66</v>
      </c>
      <c r="J2287" t="s">
        <v>189</v>
      </c>
      <c r="K2287" t="s">
        <v>166</v>
      </c>
      <c r="L2287" t="s">
        <v>205</v>
      </c>
      <c r="M2287" t="s">
        <v>194</v>
      </c>
      <c r="O2287" t="s">
        <v>195</v>
      </c>
      <c r="P2287" t="s">
        <v>28</v>
      </c>
      <c r="Q2287" t="s">
        <v>196</v>
      </c>
      <c r="R2287" t="s">
        <v>45</v>
      </c>
      <c r="W2287" s="33">
        <v>901</v>
      </c>
      <c r="Y2287" t="s">
        <v>353</v>
      </c>
      <c r="Z2287" t="s">
        <v>350</v>
      </c>
    </row>
    <row r="2288" spans="1:26" x14ac:dyDescent="0.25">
      <c r="A2288" t="s">
        <v>28</v>
      </c>
      <c r="B2288" t="s">
        <v>29</v>
      </c>
      <c r="C2288" s="32">
        <v>2021</v>
      </c>
      <c r="D2288" s="32">
        <v>5</v>
      </c>
      <c r="E2288" t="s">
        <v>41</v>
      </c>
      <c r="F2288" t="s">
        <v>348</v>
      </c>
      <c r="G2288" s="31">
        <v>44165</v>
      </c>
      <c r="H2288" s="31">
        <v>44172</v>
      </c>
      <c r="I2288" s="32">
        <v>67</v>
      </c>
      <c r="J2288" t="s">
        <v>189</v>
      </c>
      <c r="K2288" t="s">
        <v>166</v>
      </c>
      <c r="L2288" t="s">
        <v>207</v>
      </c>
      <c r="M2288" t="s">
        <v>194</v>
      </c>
      <c r="O2288" t="s">
        <v>195</v>
      </c>
      <c r="P2288" t="s">
        <v>28</v>
      </c>
      <c r="Q2288" t="s">
        <v>196</v>
      </c>
      <c r="R2288" t="s">
        <v>45</v>
      </c>
      <c r="W2288" s="33">
        <v>16.61</v>
      </c>
      <c r="Y2288" t="s">
        <v>353</v>
      </c>
      <c r="Z2288" t="s">
        <v>350</v>
      </c>
    </row>
    <row r="2289" spans="1:26" x14ac:dyDescent="0.25">
      <c r="A2289" t="s">
        <v>28</v>
      </c>
      <c r="B2289" t="s">
        <v>29</v>
      </c>
      <c r="C2289" s="32">
        <v>2021</v>
      </c>
      <c r="D2289" s="32">
        <v>5</v>
      </c>
      <c r="E2289" t="s">
        <v>41</v>
      </c>
      <c r="F2289" t="s">
        <v>348</v>
      </c>
      <c r="G2289" s="31">
        <v>44165</v>
      </c>
      <c r="H2289" s="31">
        <v>44172</v>
      </c>
      <c r="I2289" s="32">
        <v>68</v>
      </c>
      <c r="J2289" t="s">
        <v>189</v>
      </c>
      <c r="K2289" t="s">
        <v>166</v>
      </c>
      <c r="L2289" t="s">
        <v>209</v>
      </c>
      <c r="M2289" t="s">
        <v>194</v>
      </c>
      <c r="O2289" t="s">
        <v>195</v>
      </c>
      <c r="P2289" t="s">
        <v>28</v>
      </c>
      <c r="Q2289" t="s">
        <v>196</v>
      </c>
      <c r="R2289" t="s">
        <v>45</v>
      </c>
      <c r="W2289" s="33">
        <v>20</v>
      </c>
      <c r="Y2289" t="s">
        <v>353</v>
      </c>
      <c r="Z2289" t="s">
        <v>350</v>
      </c>
    </row>
    <row r="2290" spans="1:26" x14ac:dyDescent="0.25">
      <c r="A2290" t="s">
        <v>28</v>
      </c>
      <c r="B2290" t="s">
        <v>29</v>
      </c>
      <c r="C2290" s="32">
        <v>2021</v>
      </c>
      <c r="D2290" s="32">
        <v>5</v>
      </c>
      <c r="E2290" t="s">
        <v>41</v>
      </c>
      <c r="F2290" t="s">
        <v>348</v>
      </c>
      <c r="G2290" s="31">
        <v>44165</v>
      </c>
      <c r="H2290" s="31">
        <v>44172</v>
      </c>
      <c r="I2290" s="32">
        <v>69</v>
      </c>
      <c r="J2290" t="s">
        <v>189</v>
      </c>
      <c r="K2290" t="s">
        <v>166</v>
      </c>
      <c r="L2290" t="s">
        <v>208</v>
      </c>
      <c r="M2290" t="s">
        <v>194</v>
      </c>
      <c r="O2290" t="s">
        <v>195</v>
      </c>
      <c r="P2290" t="s">
        <v>28</v>
      </c>
      <c r="Q2290" t="s">
        <v>196</v>
      </c>
      <c r="R2290" t="s">
        <v>45</v>
      </c>
      <c r="W2290" s="33">
        <v>0</v>
      </c>
      <c r="Y2290" t="s">
        <v>353</v>
      </c>
      <c r="Z2290" t="s">
        <v>350</v>
      </c>
    </row>
    <row r="2291" spans="1:26" x14ac:dyDescent="0.25">
      <c r="A2291" t="s">
        <v>28</v>
      </c>
      <c r="B2291" t="s">
        <v>29</v>
      </c>
      <c r="C2291" s="32">
        <v>2021</v>
      </c>
      <c r="D2291" s="32">
        <v>5</v>
      </c>
      <c r="E2291" t="s">
        <v>41</v>
      </c>
      <c r="F2291" t="s">
        <v>348</v>
      </c>
      <c r="G2291" s="31">
        <v>44165</v>
      </c>
      <c r="H2291" s="31">
        <v>44172</v>
      </c>
      <c r="I2291" s="32">
        <v>71</v>
      </c>
      <c r="J2291" t="s">
        <v>254</v>
      </c>
      <c r="K2291" t="s">
        <v>166</v>
      </c>
      <c r="L2291" t="s">
        <v>198</v>
      </c>
      <c r="M2291" t="s">
        <v>194</v>
      </c>
      <c r="O2291" t="s">
        <v>195</v>
      </c>
      <c r="P2291" t="s">
        <v>28</v>
      </c>
      <c r="Q2291" t="s">
        <v>255</v>
      </c>
      <c r="R2291" t="s">
        <v>45</v>
      </c>
      <c r="W2291" s="33">
        <v>0</v>
      </c>
      <c r="Y2291" t="s">
        <v>353</v>
      </c>
      <c r="Z2291" t="s">
        <v>350</v>
      </c>
    </row>
    <row r="2292" spans="1:26" x14ac:dyDescent="0.25">
      <c r="A2292" t="s">
        <v>28</v>
      </c>
      <c r="B2292" t="s">
        <v>29</v>
      </c>
      <c r="C2292" s="32">
        <v>2021</v>
      </c>
      <c r="D2292" s="32">
        <v>5</v>
      </c>
      <c r="E2292" t="s">
        <v>41</v>
      </c>
      <c r="F2292" t="s">
        <v>348</v>
      </c>
      <c r="G2292" s="31">
        <v>44165</v>
      </c>
      <c r="H2292" s="31">
        <v>44172</v>
      </c>
      <c r="I2292" s="32">
        <v>72</v>
      </c>
      <c r="J2292" t="s">
        <v>254</v>
      </c>
      <c r="K2292" t="s">
        <v>166</v>
      </c>
      <c r="L2292" t="s">
        <v>206</v>
      </c>
      <c r="M2292" t="s">
        <v>194</v>
      </c>
      <c r="O2292" t="s">
        <v>195</v>
      </c>
      <c r="P2292" t="s">
        <v>28</v>
      </c>
      <c r="Q2292" t="s">
        <v>255</v>
      </c>
      <c r="R2292" t="s">
        <v>45</v>
      </c>
      <c r="W2292" s="33">
        <v>0</v>
      </c>
      <c r="Y2292" t="s">
        <v>353</v>
      </c>
      <c r="Z2292" t="s">
        <v>350</v>
      </c>
    </row>
    <row r="2293" spans="1:26" x14ac:dyDescent="0.25">
      <c r="A2293" t="s">
        <v>28</v>
      </c>
      <c r="B2293" t="s">
        <v>29</v>
      </c>
      <c r="C2293" s="32">
        <v>2021</v>
      </c>
      <c r="D2293" s="32">
        <v>5</v>
      </c>
      <c r="E2293" t="s">
        <v>41</v>
      </c>
      <c r="F2293" t="s">
        <v>348</v>
      </c>
      <c r="G2293" s="31">
        <v>44165</v>
      </c>
      <c r="H2293" s="31">
        <v>44172</v>
      </c>
      <c r="I2293" s="32">
        <v>73</v>
      </c>
      <c r="J2293" t="s">
        <v>254</v>
      </c>
      <c r="K2293" t="s">
        <v>166</v>
      </c>
      <c r="L2293" t="s">
        <v>203</v>
      </c>
      <c r="M2293" t="s">
        <v>194</v>
      </c>
      <c r="O2293" t="s">
        <v>195</v>
      </c>
      <c r="P2293" t="s">
        <v>28</v>
      </c>
      <c r="Q2293" t="s">
        <v>255</v>
      </c>
      <c r="R2293" t="s">
        <v>45</v>
      </c>
      <c r="W2293" s="33">
        <v>0</v>
      </c>
      <c r="Y2293" t="s">
        <v>353</v>
      </c>
      <c r="Z2293" t="s">
        <v>350</v>
      </c>
    </row>
    <row r="2294" spans="1:26" x14ac:dyDescent="0.25">
      <c r="A2294" t="s">
        <v>28</v>
      </c>
      <c r="B2294" t="s">
        <v>29</v>
      </c>
      <c r="C2294" s="32">
        <v>2021</v>
      </c>
      <c r="D2294" s="32">
        <v>5</v>
      </c>
      <c r="E2294" t="s">
        <v>41</v>
      </c>
      <c r="F2294" t="s">
        <v>348</v>
      </c>
      <c r="G2294" s="31">
        <v>44165</v>
      </c>
      <c r="H2294" s="31">
        <v>44172</v>
      </c>
      <c r="I2294" s="32">
        <v>74</v>
      </c>
      <c r="J2294" t="s">
        <v>254</v>
      </c>
      <c r="K2294" t="s">
        <v>166</v>
      </c>
      <c r="L2294" t="s">
        <v>172</v>
      </c>
      <c r="M2294" t="s">
        <v>194</v>
      </c>
      <c r="O2294" t="s">
        <v>195</v>
      </c>
      <c r="P2294" t="s">
        <v>28</v>
      </c>
      <c r="Q2294" t="s">
        <v>255</v>
      </c>
      <c r="R2294" t="s">
        <v>45</v>
      </c>
      <c r="W2294" s="33">
        <v>0</v>
      </c>
      <c r="Y2294" t="s">
        <v>353</v>
      </c>
      <c r="Z2294" t="s">
        <v>350</v>
      </c>
    </row>
    <row r="2295" spans="1:26" x14ac:dyDescent="0.25">
      <c r="A2295" t="s">
        <v>28</v>
      </c>
      <c r="B2295" t="s">
        <v>29</v>
      </c>
      <c r="C2295" s="32">
        <v>2021</v>
      </c>
      <c r="D2295" s="32">
        <v>5</v>
      </c>
      <c r="E2295" t="s">
        <v>41</v>
      </c>
      <c r="F2295" t="s">
        <v>348</v>
      </c>
      <c r="G2295" s="31">
        <v>44165</v>
      </c>
      <c r="H2295" s="31">
        <v>44172</v>
      </c>
      <c r="I2295" s="32">
        <v>75</v>
      </c>
      <c r="J2295" t="s">
        <v>254</v>
      </c>
      <c r="K2295" t="s">
        <v>166</v>
      </c>
      <c r="L2295" t="s">
        <v>204</v>
      </c>
      <c r="M2295" t="s">
        <v>194</v>
      </c>
      <c r="O2295" t="s">
        <v>195</v>
      </c>
      <c r="P2295" t="s">
        <v>28</v>
      </c>
      <c r="Q2295" t="s">
        <v>255</v>
      </c>
      <c r="R2295" t="s">
        <v>45</v>
      </c>
      <c r="W2295" s="33">
        <v>0</v>
      </c>
      <c r="Y2295" t="s">
        <v>353</v>
      </c>
      <c r="Z2295" t="s">
        <v>350</v>
      </c>
    </row>
    <row r="2296" spans="1:26" x14ac:dyDescent="0.25">
      <c r="A2296" t="s">
        <v>28</v>
      </c>
      <c r="B2296" t="s">
        <v>29</v>
      </c>
      <c r="C2296" s="32">
        <v>2021</v>
      </c>
      <c r="D2296" s="32">
        <v>5</v>
      </c>
      <c r="E2296" t="s">
        <v>41</v>
      </c>
      <c r="F2296" t="s">
        <v>348</v>
      </c>
      <c r="G2296" s="31">
        <v>44165</v>
      </c>
      <c r="H2296" s="31">
        <v>44172</v>
      </c>
      <c r="I2296" s="32">
        <v>76</v>
      </c>
      <c r="J2296" t="s">
        <v>254</v>
      </c>
      <c r="K2296" t="s">
        <v>166</v>
      </c>
      <c r="L2296" t="s">
        <v>205</v>
      </c>
      <c r="M2296" t="s">
        <v>194</v>
      </c>
      <c r="O2296" t="s">
        <v>195</v>
      </c>
      <c r="P2296" t="s">
        <v>28</v>
      </c>
      <c r="Q2296" t="s">
        <v>255</v>
      </c>
      <c r="R2296" t="s">
        <v>45</v>
      </c>
      <c r="W2296" s="33">
        <v>0</v>
      </c>
      <c r="Y2296" t="s">
        <v>353</v>
      </c>
      <c r="Z2296" t="s">
        <v>350</v>
      </c>
    </row>
    <row r="2297" spans="1:26" x14ac:dyDescent="0.25">
      <c r="A2297" t="s">
        <v>28</v>
      </c>
      <c r="B2297" t="s">
        <v>29</v>
      </c>
      <c r="C2297" s="32">
        <v>2021</v>
      </c>
      <c r="D2297" s="32">
        <v>5</v>
      </c>
      <c r="E2297" t="s">
        <v>41</v>
      </c>
      <c r="F2297" t="s">
        <v>348</v>
      </c>
      <c r="G2297" s="31">
        <v>44165</v>
      </c>
      <c r="H2297" s="31">
        <v>44172</v>
      </c>
      <c r="I2297" s="32">
        <v>77</v>
      </c>
      <c r="J2297" t="s">
        <v>254</v>
      </c>
      <c r="K2297" t="s">
        <v>166</v>
      </c>
      <c r="L2297" t="s">
        <v>207</v>
      </c>
      <c r="M2297" t="s">
        <v>194</v>
      </c>
      <c r="O2297" t="s">
        <v>195</v>
      </c>
      <c r="P2297" t="s">
        <v>28</v>
      </c>
      <c r="Q2297" t="s">
        <v>255</v>
      </c>
      <c r="R2297" t="s">
        <v>45</v>
      </c>
      <c r="W2297" s="33">
        <v>0</v>
      </c>
      <c r="Y2297" t="s">
        <v>353</v>
      </c>
      <c r="Z2297" t="s">
        <v>350</v>
      </c>
    </row>
    <row r="2298" spans="1:26" x14ac:dyDescent="0.25">
      <c r="A2298" t="s">
        <v>28</v>
      </c>
      <c r="B2298" t="s">
        <v>29</v>
      </c>
      <c r="C2298" s="32">
        <v>2021</v>
      </c>
      <c r="D2298" s="32">
        <v>5</v>
      </c>
      <c r="E2298" t="s">
        <v>41</v>
      </c>
      <c r="F2298" t="s">
        <v>348</v>
      </c>
      <c r="G2298" s="31">
        <v>44165</v>
      </c>
      <c r="H2298" s="31">
        <v>44172</v>
      </c>
      <c r="I2298" s="32">
        <v>78</v>
      </c>
      <c r="J2298" t="s">
        <v>254</v>
      </c>
      <c r="K2298" t="s">
        <v>166</v>
      </c>
      <c r="L2298" t="s">
        <v>209</v>
      </c>
      <c r="M2298" t="s">
        <v>194</v>
      </c>
      <c r="O2298" t="s">
        <v>195</v>
      </c>
      <c r="P2298" t="s">
        <v>28</v>
      </c>
      <c r="Q2298" t="s">
        <v>255</v>
      </c>
      <c r="R2298" t="s">
        <v>45</v>
      </c>
      <c r="W2298" s="33">
        <v>0</v>
      </c>
      <c r="Y2298" t="s">
        <v>353</v>
      </c>
      <c r="Z2298" t="s">
        <v>350</v>
      </c>
    </row>
    <row r="2299" spans="1:26" x14ac:dyDescent="0.25">
      <c r="A2299" t="s">
        <v>28</v>
      </c>
      <c r="B2299" t="s">
        <v>29</v>
      </c>
      <c r="C2299" s="32">
        <v>2021</v>
      </c>
      <c r="D2299" s="32">
        <v>5</v>
      </c>
      <c r="E2299" t="s">
        <v>41</v>
      </c>
      <c r="F2299" t="s">
        <v>348</v>
      </c>
      <c r="G2299" s="31">
        <v>44165</v>
      </c>
      <c r="H2299" s="31">
        <v>44172</v>
      </c>
      <c r="I2299" s="32">
        <v>79</v>
      </c>
      <c r="J2299" t="s">
        <v>254</v>
      </c>
      <c r="K2299" t="s">
        <v>166</v>
      </c>
      <c r="L2299" t="s">
        <v>208</v>
      </c>
      <c r="M2299" t="s">
        <v>194</v>
      </c>
      <c r="O2299" t="s">
        <v>195</v>
      </c>
      <c r="P2299" t="s">
        <v>28</v>
      </c>
      <c r="Q2299" t="s">
        <v>255</v>
      </c>
      <c r="R2299" t="s">
        <v>45</v>
      </c>
      <c r="W2299" s="33">
        <v>0</v>
      </c>
      <c r="Y2299" t="s">
        <v>353</v>
      </c>
      <c r="Z2299" t="s">
        <v>350</v>
      </c>
    </row>
    <row r="2300" spans="1:26" x14ac:dyDescent="0.25">
      <c r="A2300" t="s">
        <v>28</v>
      </c>
      <c r="B2300" t="s">
        <v>29</v>
      </c>
      <c r="C2300" s="32">
        <v>2021</v>
      </c>
      <c r="D2300" s="32">
        <v>5</v>
      </c>
      <c r="E2300" t="s">
        <v>41</v>
      </c>
      <c r="F2300" t="s">
        <v>348</v>
      </c>
      <c r="G2300" s="31">
        <v>44165</v>
      </c>
      <c r="H2300" s="31">
        <v>44172</v>
      </c>
      <c r="I2300" s="32">
        <v>81</v>
      </c>
      <c r="J2300" t="s">
        <v>189</v>
      </c>
      <c r="K2300" t="s">
        <v>166</v>
      </c>
      <c r="L2300" t="s">
        <v>198</v>
      </c>
      <c r="M2300" t="s">
        <v>259</v>
      </c>
      <c r="O2300" t="s">
        <v>195</v>
      </c>
      <c r="P2300" t="s">
        <v>28</v>
      </c>
      <c r="Q2300" t="s">
        <v>196</v>
      </c>
      <c r="R2300" t="s">
        <v>45</v>
      </c>
      <c r="W2300" s="33">
        <v>1645.07</v>
      </c>
      <c r="Y2300" t="s">
        <v>354</v>
      </c>
      <c r="Z2300" t="s">
        <v>350</v>
      </c>
    </row>
    <row r="2301" spans="1:26" x14ac:dyDescent="0.25">
      <c r="A2301" t="s">
        <v>28</v>
      </c>
      <c r="B2301" t="s">
        <v>29</v>
      </c>
      <c r="C2301" s="32">
        <v>2021</v>
      </c>
      <c r="D2301" s="32">
        <v>5</v>
      </c>
      <c r="E2301" t="s">
        <v>41</v>
      </c>
      <c r="F2301" t="s">
        <v>348</v>
      </c>
      <c r="G2301" s="31">
        <v>44165</v>
      </c>
      <c r="H2301" s="31">
        <v>44172</v>
      </c>
      <c r="I2301" s="32">
        <v>82</v>
      </c>
      <c r="J2301" t="s">
        <v>189</v>
      </c>
      <c r="K2301" t="s">
        <v>166</v>
      </c>
      <c r="L2301" t="s">
        <v>206</v>
      </c>
      <c r="M2301" t="s">
        <v>259</v>
      </c>
      <c r="O2301" t="s">
        <v>195</v>
      </c>
      <c r="P2301" t="s">
        <v>28</v>
      </c>
      <c r="Q2301" t="s">
        <v>196</v>
      </c>
      <c r="R2301" t="s">
        <v>45</v>
      </c>
      <c r="W2301" s="33">
        <v>18.43</v>
      </c>
      <c r="Y2301" t="s">
        <v>354</v>
      </c>
      <c r="Z2301" t="s">
        <v>350</v>
      </c>
    </row>
    <row r="2302" spans="1:26" x14ac:dyDescent="0.25">
      <c r="A2302" t="s">
        <v>28</v>
      </c>
      <c r="B2302" t="s">
        <v>29</v>
      </c>
      <c r="C2302" s="32">
        <v>2021</v>
      </c>
      <c r="D2302" s="32">
        <v>5</v>
      </c>
      <c r="E2302" t="s">
        <v>41</v>
      </c>
      <c r="F2302" t="s">
        <v>348</v>
      </c>
      <c r="G2302" s="31">
        <v>44165</v>
      </c>
      <c r="H2302" s="31">
        <v>44172</v>
      </c>
      <c r="I2302" s="32">
        <v>83</v>
      </c>
      <c r="J2302" t="s">
        <v>189</v>
      </c>
      <c r="K2302" t="s">
        <v>166</v>
      </c>
      <c r="L2302" t="s">
        <v>203</v>
      </c>
      <c r="M2302" t="s">
        <v>259</v>
      </c>
      <c r="O2302" t="s">
        <v>195</v>
      </c>
      <c r="P2302" t="s">
        <v>28</v>
      </c>
      <c r="Q2302" t="s">
        <v>196</v>
      </c>
      <c r="R2302" t="s">
        <v>45</v>
      </c>
      <c r="W2302" s="33">
        <v>237.88</v>
      </c>
      <c r="Y2302" t="s">
        <v>354</v>
      </c>
      <c r="Z2302" t="s">
        <v>350</v>
      </c>
    </row>
    <row r="2303" spans="1:26" x14ac:dyDescent="0.25">
      <c r="A2303" t="s">
        <v>28</v>
      </c>
      <c r="B2303" t="s">
        <v>29</v>
      </c>
      <c r="C2303" s="32">
        <v>2021</v>
      </c>
      <c r="D2303" s="32">
        <v>5</v>
      </c>
      <c r="E2303" t="s">
        <v>41</v>
      </c>
      <c r="F2303" t="s">
        <v>348</v>
      </c>
      <c r="G2303" s="31">
        <v>44165</v>
      </c>
      <c r="H2303" s="31">
        <v>44172</v>
      </c>
      <c r="I2303" s="32">
        <v>84</v>
      </c>
      <c r="J2303" t="s">
        <v>189</v>
      </c>
      <c r="K2303" t="s">
        <v>166</v>
      </c>
      <c r="L2303" t="s">
        <v>172</v>
      </c>
      <c r="M2303" t="s">
        <v>259</v>
      </c>
      <c r="O2303" t="s">
        <v>195</v>
      </c>
      <c r="P2303" t="s">
        <v>28</v>
      </c>
      <c r="Q2303" t="s">
        <v>196</v>
      </c>
      <c r="R2303" t="s">
        <v>45</v>
      </c>
      <c r="W2303" s="33">
        <v>107.67</v>
      </c>
      <c r="Y2303" t="s">
        <v>354</v>
      </c>
      <c r="Z2303" t="s">
        <v>350</v>
      </c>
    </row>
    <row r="2304" spans="1:26" x14ac:dyDescent="0.25">
      <c r="A2304" t="s">
        <v>28</v>
      </c>
      <c r="B2304" t="s">
        <v>29</v>
      </c>
      <c r="C2304" s="32">
        <v>2021</v>
      </c>
      <c r="D2304" s="32">
        <v>5</v>
      </c>
      <c r="E2304" t="s">
        <v>41</v>
      </c>
      <c r="F2304" t="s">
        <v>348</v>
      </c>
      <c r="G2304" s="31">
        <v>44165</v>
      </c>
      <c r="H2304" s="31">
        <v>44172</v>
      </c>
      <c r="I2304" s="32">
        <v>85</v>
      </c>
      <c r="J2304" t="s">
        <v>189</v>
      </c>
      <c r="K2304" t="s">
        <v>166</v>
      </c>
      <c r="L2304" t="s">
        <v>204</v>
      </c>
      <c r="M2304" t="s">
        <v>259</v>
      </c>
      <c r="O2304" t="s">
        <v>195</v>
      </c>
      <c r="P2304" t="s">
        <v>28</v>
      </c>
      <c r="Q2304" t="s">
        <v>196</v>
      </c>
      <c r="R2304" t="s">
        <v>45</v>
      </c>
      <c r="W2304" s="33">
        <v>22.04</v>
      </c>
      <c r="Y2304" t="s">
        <v>354</v>
      </c>
      <c r="Z2304" t="s">
        <v>350</v>
      </c>
    </row>
    <row r="2305" spans="1:26" x14ac:dyDescent="0.25">
      <c r="A2305" t="s">
        <v>28</v>
      </c>
      <c r="B2305" t="s">
        <v>29</v>
      </c>
      <c r="C2305" s="32">
        <v>2021</v>
      </c>
      <c r="D2305" s="32">
        <v>5</v>
      </c>
      <c r="E2305" t="s">
        <v>41</v>
      </c>
      <c r="F2305" t="s">
        <v>348</v>
      </c>
      <c r="G2305" s="31">
        <v>44165</v>
      </c>
      <c r="H2305" s="31">
        <v>44172</v>
      </c>
      <c r="I2305" s="32">
        <v>86</v>
      </c>
      <c r="J2305" t="s">
        <v>189</v>
      </c>
      <c r="K2305" t="s">
        <v>166</v>
      </c>
      <c r="L2305" t="s">
        <v>205</v>
      </c>
      <c r="M2305" t="s">
        <v>259</v>
      </c>
      <c r="O2305" t="s">
        <v>195</v>
      </c>
      <c r="P2305" t="s">
        <v>28</v>
      </c>
      <c r="Q2305" t="s">
        <v>196</v>
      </c>
      <c r="R2305" t="s">
        <v>45</v>
      </c>
      <c r="W2305" s="33">
        <v>522.33000000000004</v>
      </c>
      <c r="Y2305" t="s">
        <v>354</v>
      </c>
      <c r="Z2305" t="s">
        <v>350</v>
      </c>
    </row>
    <row r="2306" spans="1:26" x14ac:dyDescent="0.25">
      <c r="A2306" t="s">
        <v>28</v>
      </c>
      <c r="B2306" t="s">
        <v>29</v>
      </c>
      <c r="C2306" s="32">
        <v>2021</v>
      </c>
      <c r="D2306" s="32">
        <v>5</v>
      </c>
      <c r="E2306" t="s">
        <v>41</v>
      </c>
      <c r="F2306" t="s">
        <v>348</v>
      </c>
      <c r="G2306" s="31">
        <v>44165</v>
      </c>
      <c r="H2306" s="31">
        <v>44172</v>
      </c>
      <c r="I2306" s="32">
        <v>87</v>
      </c>
      <c r="J2306" t="s">
        <v>189</v>
      </c>
      <c r="K2306" t="s">
        <v>166</v>
      </c>
      <c r="L2306" t="s">
        <v>207</v>
      </c>
      <c r="M2306" t="s">
        <v>259</v>
      </c>
      <c r="O2306" t="s">
        <v>195</v>
      </c>
      <c r="P2306" t="s">
        <v>28</v>
      </c>
      <c r="Q2306" t="s">
        <v>196</v>
      </c>
      <c r="R2306" t="s">
        <v>45</v>
      </c>
      <c r="W2306" s="33">
        <v>10.039999999999999</v>
      </c>
      <c r="Y2306" t="s">
        <v>354</v>
      </c>
      <c r="Z2306" t="s">
        <v>350</v>
      </c>
    </row>
    <row r="2307" spans="1:26" x14ac:dyDescent="0.25">
      <c r="A2307" t="s">
        <v>28</v>
      </c>
      <c r="B2307" t="s">
        <v>29</v>
      </c>
      <c r="C2307" s="32">
        <v>2021</v>
      </c>
      <c r="D2307" s="32">
        <v>5</v>
      </c>
      <c r="E2307" t="s">
        <v>41</v>
      </c>
      <c r="F2307" t="s">
        <v>348</v>
      </c>
      <c r="G2307" s="31">
        <v>44165</v>
      </c>
      <c r="H2307" s="31">
        <v>44172</v>
      </c>
      <c r="I2307" s="32">
        <v>88</v>
      </c>
      <c r="J2307" t="s">
        <v>189</v>
      </c>
      <c r="K2307" t="s">
        <v>166</v>
      </c>
      <c r="L2307" t="s">
        <v>209</v>
      </c>
      <c r="M2307" t="s">
        <v>259</v>
      </c>
      <c r="O2307" t="s">
        <v>195</v>
      </c>
      <c r="P2307" t="s">
        <v>28</v>
      </c>
      <c r="Q2307" t="s">
        <v>196</v>
      </c>
      <c r="R2307" t="s">
        <v>45</v>
      </c>
      <c r="W2307" s="33">
        <v>17</v>
      </c>
      <c r="Y2307" t="s">
        <v>354</v>
      </c>
      <c r="Z2307" t="s">
        <v>350</v>
      </c>
    </row>
    <row r="2308" spans="1:26" x14ac:dyDescent="0.25">
      <c r="A2308" t="s">
        <v>28</v>
      </c>
      <c r="B2308" t="s">
        <v>29</v>
      </c>
      <c r="C2308" s="32">
        <v>2021</v>
      </c>
      <c r="D2308" s="32">
        <v>5</v>
      </c>
      <c r="E2308" t="s">
        <v>41</v>
      </c>
      <c r="F2308" t="s">
        <v>348</v>
      </c>
      <c r="G2308" s="31">
        <v>44165</v>
      </c>
      <c r="H2308" s="31">
        <v>44172</v>
      </c>
      <c r="I2308" s="32">
        <v>89</v>
      </c>
      <c r="J2308" t="s">
        <v>189</v>
      </c>
      <c r="K2308" t="s">
        <v>166</v>
      </c>
      <c r="L2308" t="s">
        <v>208</v>
      </c>
      <c r="M2308" t="s">
        <v>259</v>
      </c>
      <c r="O2308" t="s">
        <v>195</v>
      </c>
      <c r="P2308" t="s">
        <v>28</v>
      </c>
      <c r="Q2308" t="s">
        <v>196</v>
      </c>
      <c r="R2308" t="s">
        <v>45</v>
      </c>
      <c r="W2308" s="33">
        <v>0</v>
      </c>
      <c r="Y2308" t="s">
        <v>354</v>
      </c>
      <c r="Z2308" t="s">
        <v>350</v>
      </c>
    </row>
    <row r="2309" spans="1:26" x14ac:dyDescent="0.25">
      <c r="A2309" t="s">
        <v>28</v>
      </c>
      <c r="B2309" t="s">
        <v>29</v>
      </c>
      <c r="C2309" s="32">
        <v>2021</v>
      </c>
      <c r="D2309" s="32">
        <v>5</v>
      </c>
      <c r="E2309" t="s">
        <v>41</v>
      </c>
      <c r="F2309" t="s">
        <v>348</v>
      </c>
      <c r="G2309" s="31">
        <v>44165</v>
      </c>
      <c r="H2309" s="31">
        <v>44172</v>
      </c>
      <c r="I2309" s="32">
        <v>91</v>
      </c>
      <c r="J2309" t="s">
        <v>32</v>
      </c>
      <c r="K2309" t="s">
        <v>166</v>
      </c>
      <c r="L2309" t="s">
        <v>198</v>
      </c>
      <c r="M2309" t="s">
        <v>259</v>
      </c>
      <c r="O2309" t="s">
        <v>195</v>
      </c>
      <c r="P2309" t="s">
        <v>28</v>
      </c>
      <c r="Q2309" t="s">
        <v>215</v>
      </c>
      <c r="R2309" t="s">
        <v>45</v>
      </c>
      <c r="W2309" s="33">
        <v>154.83000000000001</v>
      </c>
      <c r="Y2309" t="s">
        <v>354</v>
      </c>
      <c r="Z2309" t="s">
        <v>350</v>
      </c>
    </row>
    <row r="2310" spans="1:26" x14ac:dyDescent="0.25">
      <c r="A2310" t="s">
        <v>28</v>
      </c>
      <c r="B2310" t="s">
        <v>29</v>
      </c>
      <c r="C2310" s="32">
        <v>2021</v>
      </c>
      <c r="D2310" s="32">
        <v>5</v>
      </c>
      <c r="E2310" t="s">
        <v>41</v>
      </c>
      <c r="F2310" t="s">
        <v>348</v>
      </c>
      <c r="G2310" s="31">
        <v>44165</v>
      </c>
      <c r="H2310" s="31">
        <v>44172</v>
      </c>
      <c r="I2310" s="32">
        <v>92</v>
      </c>
      <c r="J2310" t="s">
        <v>32</v>
      </c>
      <c r="K2310" t="s">
        <v>166</v>
      </c>
      <c r="L2310" t="s">
        <v>206</v>
      </c>
      <c r="M2310" t="s">
        <v>259</v>
      </c>
      <c r="O2310" t="s">
        <v>195</v>
      </c>
      <c r="P2310" t="s">
        <v>28</v>
      </c>
      <c r="Q2310" t="s">
        <v>215</v>
      </c>
      <c r="R2310" t="s">
        <v>45</v>
      </c>
      <c r="W2310" s="33">
        <v>1.73</v>
      </c>
      <c r="Y2310" t="s">
        <v>354</v>
      </c>
      <c r="Z2310" t="s">
        <v>350</v>
      </c>
    </row>
    <row r="2311" spans="1:26" x14ac:dyDescent="0.25">
      <c r="A2311" t="s">
        <v>28</v>
      </c>
      <c r="B2311" t="s">
        <v>29</v>
      </c>
      <c r="C2311" s="32">
        <v>2021</v>
      </c>
      <c r="D2311" s="32">
        <v>5</v>
      </c>
      <c r="E2311" t="s">
        <v>41</v>
      </c>
      <c r="F2311" t="s">
        <v>348</v>
      </c>
      <c r="G2311" s="31">
        <v>44165</v>
      </c>
      <c r="H2311" s="31">
        <v>44172</v>
      </c>
      <c r="I2311" s="32">
        <v>93</v>
      </c>
      <c r="J2311" t="s">
        <v>32</v>
      </c>
      <c r="K2311" t="s">
        <v>166</v>
      </c>
      <c r="L2311" t="s">
        <v>203</v>
      </c>
      <c r="M2311" t="s">
        <v>259</v>
      </c>
      <c r="O2311" t="s">
        <v>195</v>
      </c>
      <c r="P2311" t="s">
        <v>28</v>
      </c>
      <c r="Q2311" t="s">
        <v>215</v>
      </c>
      <c r="R2311" t="s">
        <v>45</v>
      </c>
      <c r="W2311" s="33">
        <v>22.39</v>
      </c>
      <c r="Y2311" t="s">
        <v>354</v>
      </c>
      <c r="Z2311" t="s">
        <v>350</v>
      </c>
    </row>
    <row r="2312" spans="1:26" x14ac:dyDescent="0.25">
      <c r="A2312" t="s">
        <v>28</v>
      </c>
      <c r="B2312" t="s">
        <v>29</v>
      </c>
      <c r="C2312" s="32">
        <v>2021</v>
      </c>
      <c r="D2312" s="32">
        <v>5</v>
      </c>
      <c r="E2312" t="s">
        <v>41</v>
      </c>
      <c r="F2312" t="s">
        <v>348</v>
      </c>
      <c r="G2312" s="31">
        <v>44165</v>
      </c>
      <c r="H2312" s="31">
        <v>44172</v>
      </c>
      <c r="I2312" s="32">
        <v>94</v>
      </c>
      <c r="J2312" t="s">
        <v>32</v>
      </c>
      <c r="K2312" t="s">
        <v>166</v>
      </c>
      <c r="L2312" t="s">
        <v>172</v>
      </c>
      <c r="M2312" t="s">
        <v>259</v>
      </c>
      <c r="O2312" t="s">
        <v>195</v>
      </c>
      <c r="P2312" t="s">
        <v>28</v>
      </c>
      <c r="Q2312" t="s">
        <v>215</v>
      </c>
      <c r="R2312" t="s">
        <v>45</v>
      </c>
      <c r="W2312" s="33">
        <v>10.130000000000001</v>
      </c>
      <c r="Y2312" t="s">
        <v>354</v>
      </c>
      <c r="Z2312" t="s">
        <v>350</v>
      </c>
    </row>
    <row r="2313" spans="1:26" x14ac:dyDescent="0.25">
      <c r="A2313" t="s">
        <v>28</v>
      </c>
      <c r="B2313" t="s">
        <v>29</v>
      </c>
      <c r="C2313" s="32">
        <v>2021</v>
      </c>
      <c r="D2313" s="32">
        <v>5</v>
      </c>
      <c r="E2313" t="s">
        <v>41</v>
      </c>
      <c r="F2313" t="s">
        <v>348</v>
      </c>
      <c r="G2313" s="31">
        <v>44165</v>
      </c>
      <c r="H2313" s="31">
        <v>44172</v>
      </c>
      <c r="I2313" s="32">
        <v>95</v>
      </c>
      <c r="J2313" t="s">
        <v>32</v>
      </c>
      <c r="K2313" t="s">
        <v>166</v>
      </c>
      <c r="L2313" t="s">
        <v>204</v>
      </c>
      <c r="M2313" t="s">
        <v>259</v>
      </c>
      <c r="O2313" t="s">
        <v>195</v>
      </c>
      <c r="P2313" t="s">
        <v>28</v>
      </c>
      <c r="Q2313" t="s">
        <v>215</v>
      </c>
      <c r="R2313" t="s">
        <v>45</v>
      </c>
      <c r="W2313" s="33">
        <v>2.0699999999999998</v>
      </c>
      <c r="Y2313" t="s">
        <v>354</v>
      </c>
      <c r="Z2313" t="s">
        <v>350</v>
      </c>
    </row>
    <row r="2314" spans="1:26" x14ac:dyDescent="0.25">
      <c r="A2314" t="s">
        <v>28</v>
      </c>
      <c r="B2314" t="s">
        <v>29</v>
      </c>
      <c r="C2314" s="32">
        <v>2021</v>
      </c>
      <c r="D2314" s="32">
        <v>5</v>
      </c>
      <c r="E2314" t="s">
        <v>41</v>
      </c>
      <c r="F2314" t="s">
        <v>348</v>
      </c>
      <c r="G2314" s="31">
        <v>44165</v>
      </c>
      <c r="H2314" s="31">
        <v>44172</v>
      </c>
      <c r="I2314" s="32">
        <v>96</v>
      </c>
      <c r="J2314" t="s">
        <v>32</v>
      </c>
      <c r="K2314" t="s">
        <v>166</v>
      </c>
      <c r="L2314" t="s">
        <v>205</v>
      </c>
      <c r="M2314" t="s">
        <v>259</v>
      </c>
      <c r="O2314" t="s">
        <v>195</v>
      </c>
      <c r="P2314" t="s">
        <v>28</v>
      </c>
      <c r="Q2314" t="s">
        <v>215</v>
      </c>
      <c r="R2314" t="s">
        <v>45</v>
      </c>
      <c r="W2314" s="33">
        <v>49.16</v>
      </c>
      <c r="Y2314" t="s">
        <v>354</v>
      </c>
      <c r="Z2314" t="s">
        <v>350</v>
      </c>
    </row>
    <row r="2315" spans="1:26" x14ac:dyDescent="0.25">
      <c r="A2315" t="s">
        <v>28</v>
      </c>
      <c r="B2315" t="s">
        <v>29</v>
      </c>
      <c r="C2315" s="32">
        <v>2021</v>
      </c>
      <c r="D2315" s="32">
        <v>5</v>
      </c>
      <c r="E2315" t="s">
        <v>41</v>
      </c>
      <c r="F2315" t="s">
        <v>348</v>
      </c>
      <c r="G2315" s="31">
        <v>44165</v>
      </c>
      <c r="H2315" s="31">
        <v>44172</v>
      </c>
      <c r="I2315" s="32">
        <v>97</v>
      </c>
      <c r="J2315" t="s">
        <v>32</v>
      </c>
      <c r="K2315" t="s">
        <v>166</v>
      </c>
      <c r="L2315" t="s">
        <v>207</v>
      </c>
      <c r="M2315" t="s">
        <v>259</v>
      </c>
      <c r="O2315" t="s">
        <v>195</v>
      </c>
      <c r="P2315" t="s">
        <v>28</v>
      </c>
      <c r="Q2315" t="s">
        <v>215</v>
      </c>
      <c r="R2315" t="s">
        <v>45</v>
      </c>
      <c r="W2315" s="33">
        <v>0.94</v>
      </c>
      <c r="Y2315" t="s">
        <v>354</v>
      </c>
      <c r="Z2315" t="s">
        <v>350</v>
      </c>
    </row>
    <row r="2316" spans="1:26" x14ac:dyDescent="0.25">
      <c r="A2316" t="s">
        <v>28</v>
      </c>
      <c r="B2316" t="s">
        <v>29</v>
      </c>
      <c r="C2316" s="32">
        <v>2021</v>
      </c>
      <c r="D2316" s="32">
        <v>5</v>
      </c>
      <c r="E2316" t="s">
        <v>41</v>
      </c>
      <c r="F2316" t="s">
        <v>348</v>
      </c>
      <c r="G2316" s="31">
        <v>44165</v>
      </c>
      <c r="H2316" s="31">
        <v>44172</v>
      </c>
      <c r="I2316" s="32">
        <v>98</v>
      </c>
      <c r="J2316" t="s">
        <v>32</v>
      </c>
      <c r="K2316" t="s">
        <v>166</v>
      </c>
      <c r="L2316" t="s">
        <v>209</v>
      </c>
      <c r="M2316" t="s">
        <v>259</v>
      </c>
      <c r="O2316" t="s">
        <v>195</v>
      </c>
      <c r="P2316" t="s">
        <v>28</v>
      </c>
      <c r="Q2316" t="s">
        <v>215</v>
      </c>
      <c r="R2316" t="s">
        <v>45</v>
      </c>
      <c r="W2316" s="33">
        <v>1.6</v>
      </c>
      <c r="Y2316" t="s">
        <v>354</v>
      </c>
      <c r="Z2316" t="s">
        <v>350</v>
      </c>
    </row>
    <row r="2317" spans="1:26" x14ac:dyDescent="0.25">
      <c r="A2317" t="s">
        <v>28</v>
      </c>
      <c r="B2317" t="s">
        <v>29</v>
      </c>
      <c r="C2317" s="32">
        <v>2021</v>
      </c>
      <c r="D2317" s="32">
        <v>5</v>
      </c>
      <c r="E2317" t="s">
        <v>41</v>
      </c>
      <c r="F2317" t="s">
        <v>348</v>
      </c>
      <c r="G2317" s="31">
        <v>44165</v>
      </c>
      <c r="H2317" s="31">
        <v>44172</v>
      </c>
      <c r="I2317" s="32">
        <v>99</v>
      </c>
      <c r="J2317" t="s">
        <v>32</v>
      </c>
      <c r="K2317" t="s">
        <v>166</v>
      </c>
      <c r="L2317" t="s">
        <v>208</v>
      </c>
      <c r="M2317" t="s">
        <v>259</v>
      </c>
      <c r="O2317" t="s">
        <v>195</v>
      </c>
      <c r="P2317" t="s">
        <v>28</v>
      </c>
      <c r="Q2317" t="s">
        <v>215</v>
      </c>
      <c r="R2317" t="s">
        <v>45</v>
      </c>
      <c r="W2317" s="33">
        <v>0</v>
      </c>
      <c r="Y2317" t="s">
        <v>354</v>
      </c>
      <c r="Z2317" t="s">
        <v>350</v>
      </c>
    </row>
    <row r="2318" spans="1:26" x14ac:dyDescent="0.25">
      <c r="A2318" t="s">
        <v>28</v>
      </c>
      <c r="B2318" t="s">
        <v>29</v>
      </c>
      <c r="C2318" s="32">
        <v>2021</v>
      </c>
      <c r="D2318" s="32">
        <v>5</v>
      </c>
      <c r="E2318" t="s">
        <v>41</v>
      </c>
      <c r="F2318" t="s">
        <v>348</v>
      </c>
      <c r="G2318" s="31">
        <v>44165</v>
      </c>
      <c r="H2318" s="31">
        <v>44172</v>
      </c>
      <c r="I2318" s="32">
        <v>101</v>
      </c>
      <c r="J2318" t="s">
        <v>32</v>
      </c>
      <c r="K2318" t="s">
        <v>166</v>
      </c>
      <c r="L2318" t="s">
        <v>198</v>
      </c>
      <c r="M2318" t="s">
        <v>259</v>
      </c>
      <c r="P2318" t="s">
        <v>28</v>
      </c>
      <c r="Q2318" t="s">
        <v>261</v>
      </c>
      <c r="R2318" t="s">
        <v>45</v>
      </c>
      <c r="W2318" s="33">
        <v>135.47999999999999</v>
      </c>
      <c r="Y2318" t="s">
        <v>354</v>
      </c>
      <c r="Z2318" t="s">
        <v>350</v>
      </c>
    </row>
    <row r="2319" spans="1:26" x14ac:dyDescent="0.25">
      <c r="A2319" t="s">
        <v>28</v>
      </c>
      <c r="B2319" t="s">
        <v>29</v>
      </c>
      <c r="C2319" s="32">
        <v>2021</v>
      </c>
      <c r="D2319" s="32">
        <v>5</v>
      </c>
      <c r="E2319" t="s">
        <v>41</v>
      </c>
      <c r="F2319" t="s">
        <v>348</v>
      </c>
      <c r="G2319" s="31">
        <v>44165</v>
      </c>
      <c r="H2319" s="31">
        <v>44172</v>
      </c>
      <c r="I2319" s="32">
        <v>102</v>
      </c>
      <c r="J2319" t="s">
        <v>32</v>
      </c>
      <c r="K2319" t="s">
        <v>166</v>
      </c>
      <c r="L2319" t="s">
        <v>206</v>
      </c>
      <c r="M2319" t="s">
        <v>259</v>
      </c>
      <c r="P2319" t="s">
        <v>28</v>
      </c>
      <c r="Q2319" t="s">
        <v>261</v>
      </c>
      <c r="R2319" t="s">
        <v>45</v>
      </c>
      <c r="W2319" s="33">
        <v>1.52</v>
      </c>
      <c r="Y2319" t="s">
        <v>354</v>
      </c>
      <c r="Z2319" t="s">
        <v>350</v>
      </c>
    </row>
    <row r="2320" spans="1:26" x14ac:dyDescent="0.25">
      <c r="A2320" t="s">
        <v>28</v>
      </c>
      <c r="B2320" t="s">
        <v>29</v>
      </c>
      <c r="C2320" s="32">
        <v>2021</v>
      </c>
      <c r="D2320" s="32">
        <v>5</v>
      </c>
      <c r="E2320" t="s">
        <v>41</v>
      </c>
      <c r="F2320" t="s">
        <v>348</v>
      </c>
      <c r="G2320" s="31">
        <v>44165</v>
      </c>
      <c r="H2320" s="31">
        <v>44172</v>
      </c>
      <c r="I2320" s="32">
        <v>103</v>
      </c>
      <c r="J2320" t="s">
        <v>32</v>
      </c>
      <c r="K2320" t="s">
        <v>166</v>
      </c>
      <c r="L2320" t="s">
        <v>203</v>
      </c>
      <c r="M2320" t="s">
        <v>259</v>
      </c>
      <c r="P2320" t="s">
        <v>28</v>
      </c>
      <c r="Q2320" t="s">
        <v>261</v>
      </c>
      <c r="R2320" t="s">
        <v>45</v>
      </c>
      <c r="W2320" s="33">
        <v>19.59</v>
      </c>
      <c r="Y2320" t="s">
        <v>354</v>
      </c>
      <c r="Z2320" t="s">
        <v>350</v>
      </c>
    </row>
    <row r="2321" spans="1:26" x14ac:dyDescent="0.25">
      <c r="A2321" t="s">
        <v>28</v>
      </c>
      <c r="B2321" t="s">
        <v>29</v>
      </c>
      <c r="C2321" s="32">
        <v>2021</v>
      </c>
      <c r="D2321" s="32">
        <v>5</v>
      </c>
      <c r="E2321" t="s">
        <v>41</v>
      </c>
      <c r="F2321" t="s">
        <v>348</v>
      </c>
      <c r="G2321" s="31">
        <v>44165</v>
      </c>
      <c r="H2321" s="31">
        <v>44172</v>
      </c>
      <c r="I2321" s="32">
        <v>104</v>
      </c>
      <c r="J2321" t="s">
        <v>32</v>
      </c>
      <c r="K2321" t="s">
        <v>166</v>
      </c>
      <c r="L2321" t="s">
        <v>172</v>
      </c>
      <c r="M2321" t="s">
        <v>259</v>
      </c>
      <c r="P2321" t="s">
        <v>28</v>
      </c>
      <c r="Q2321" t="s">
        <v>261</v>
      </c>
      <c r="R2321" t="s">
        <v>45</v>
      </c>
      <c r="W2321" s="33">
        <v>8.8699999999999992</v>
      </c>
      <c r="Y2321" t="s">
        <v>354</v>
      </c>
      <c r="Z2321" t="s">
        <v>350</v>
      </c>
    </row>
    <row r="2322" spans="1:26" x14ac:dyDescent="0.25">
      <c r="A2322" t="s">
        <v>28</v>
      </c>
      <c r="B2322" t="s">
        <v>29</v>
      </c>
      <c r="C2322" s="32">
        <v>2021</v>
      </c>
      <c r="D2322" s="32">
        <v>5</v>
      </c>
      <c r="E2322" t="s">
        <v>41</v>
      </c>
      <c r="F2322" t="s">
        <v>348</v>
      </c>
      <c r="G2322" s="31">
        <v>44165</v>
      </c>
      <c r="H2322" s="31">
        <v>44172</v>
      </c>
      <c r="I2322" s="32">
        <v>105</v>
      </c>
      <c r="J2322" t="s">
        <v>32</v>
      </c>
      <c r="K2322" t="s">
        <v>166</v>
      </c>
      <c r="L2322" t="s">
        <v>204</v>
      </c>
      <c r="M2322" t="s">
        <v>259</v>
      </c>
      <c r="P2322" t="s">
        <v>28</v>
      </c>
      <c r="Q2322" t="s">
        <v>261</v>
      </c>
      <c r="R2322" t="s">
        <v>45</v>
      </c>
      <c r="W2322" s="33">
        <v>1.82</v>
      </c>
      <c r="Y2322" t="s">
        <v>354</v>
      </c>
      <c r="Z2322" t="s">
        <v>350</v>
      </c>
    </row>
    <row r="2323" spans="1:26" x14ac:dyDescent="0.25">
      <c r="A2323" t="s">
        <v>28</v>
      </c>
      <c r="B2323" t="s">
        <v>29</v>
      </c>
      <c r="C2323" s="32">
        <v>2021</v>
      </c>
      <c r="D2323" s="32">
        <v>5</v>
      </c>
      <c r="E2323" t="s">
        <v>41</v>
      </c>
      <c r="F2323" t="s">
        <v>348</v>
      </c>
      <c r="G2323" s="31">
        <v>44165</v>
      </c>
      <c r="H2323" s="31">
        <v>44172</v>
      </c>
      <c r="I2323" s="32">
        <v>106</v>
      </c>
      <c r="J2323" t="s">
        <v>32</v>
      </c>
      <c r="K2323" t="s">
        <v>166</v>
      </c>
      <c r="L2323" t="s">
        <v>205</v>
      </c>
      <c r="M2323" t="s">
        <v>259</v>
      </c>
      <c r="P2323" t="s">
        <v>28</v>
      </c>
      <c r="Q2323" t="s">
        <v>261</v>
      </c>
      <c r="R2323" t="s">
        <v>45</v>
      </c>
      <c r="W2323" s="33">
        <v>43.01</v>
      </c>
      <c r="Y2323" t="s">
        <v>354</v>
      </c>
      <c r="Z2323" t="s">
        <v>350</v>
      </c>
    </row>
    <row r="2324" spans="1:26" x14ac:dyDescent="0.25">
      <c r="A2324" t="s">
        <v>28</v>
      </c>
      <c r="B2324" t="s">
        <v>29</v>
      </c>
      <c r="C2324" s="32">
        <v>2021</v>
      </c>
      <c r="D2324" s="32">
        <v>5</v>
      </c>
      <c r="E2324" t="s">
        <v>41</v>
      </c>
      <c r="F2324" t="s">
        <v>348</v>
      </c>
      <c r="G2324" s="31">
        <v>44165</v>
      </c>
      <c r="H2324" s="31">
        <v>44172</v>
      </c>
      <c r="I2324" s="32">
        <v>107</v>
      </c>
      <c r="J2324" t="s">
        <v>32</v>
      </c>
      <c r="K2324" t="s">
        <v>166</v>
      </c>
      <c r="L2324" t="s">
        <v>207</v>
      </c>
      <c r="M2324" t="s">
        <v>259</v>
      </c>
      <c r="P2324" t="s">
        <v>28</v>
      </c>
      <c r="Q2324" t="s">
        <v>261</v>
      </c>
      <c r="R2324" t="s">
        <v>45</v>
      </c>
      <c r="W2324" s="33">
        <v>0.83</v>
      </c>
      <c r="Y2324" t="s">
        <v>354</v>
      </c>
      <c r="Z2324" t="s">
        <v>350</v>
      </c>
    </row>
    <row r="2325" spans="1:26" x14ac:dyDescent="0.25">
      <c r="A2325" t="s">
        <v>28</v>
      </c>
      <c r="B2325" t="s">
        <v>29</v>
      </c>
      <c r="C2325" s="32">
        <v>2021</v>
      </c>
      <c r="D2325" s="32">
        <v>5</v>
      </c>
      <c r="E2325" t="s">
        <v>41</v>
      </c>
      <c r="F2325" t="s">
        <v>348</v>
      </c>
      <c r="G2325" s="31">
        <v>44165</v>
      </c>
      <c r="H2325" s="31">
        <v>44172</v>
      </c>
      <c r="I2325" s="32">
        <v>108</v>
      </c>
      <c r="J2325" t="s">
        <v>32</v>
      </c>
      <c r="K2325" t="s">
        <v>166</v>
      </c>
      <c r="L2325" t="s">
        <v>209</v>
      </c>
      <c r="M2325" t="s">
        <v>259</v>
      </c>
      <c r="P2325" t="s">
        <v>28</v>
      </c>
      <c r="Q2325" t="s">
        <v>261</v>
      </c>
      <c r="R2325" t="s">
        <v>45</v>
      </c>
      <c r="W2325" s="33">
        <v>1.4</v>
      </c>
      <c r="Y2325" t="s">
        <v>354</v>
      </c>
      <c r="Z2325" t="s">
        <v>350</v>
      </c>
    </row>
    <row r="2326" spans="1:26" x14ac:dyDescent="0.25">
      <c r="A2326" t="s">
        <v>28</v>
      </c>
      <c r="B2326" t="s">
        <v>29</v>
      </c>
      <c r="C2326" s="32">
        <v>2021</v>
      </c>
      <c r="D2326" s="32">
        <v>5</v>
      </c>
      <c r="E2326" t="s">
        <v>41</v>
      </c>
      <c r="F2326" t="s">
        <v>348</v>
      </c>
      <c r="G2326" s="31">
        <v>44165</v>
      </c>
      <c r="H2326" s="31">
        <v>44172</v>
      </c>
      <c r="I2326" s="32">
        <v>109</v>
      </c>
      <c r="J2326" t="s">
        <v>32</v>
      </c>
      <c r="K2326" t="s">
        <v>166</v>
      </c>
      <c r="L2326" t="s">
        <v>208</v>
      </c>
      <c r="M2326" t="s">
        <v>259</v>
      </c>
      <c r="P2326" t="s">
        <v>28</v>
      </c>
      <c r="Q2326" t="s">
        <v>261</v>
      </c>
      <c r="R2326" t="s">
        <v>45</v>
      </c>
      <c r="W2326" s="33">
        <v>0</v>
      </c>
      <c r="Y2326" t="s">
        <v>354</v>
      </c>
      <c r="Z2326" t="s">
        <v>350</v>
      </c>
    </row>
    <row r="2327" spans="1:26" x14ac:dyDescent="0.25">
      <c r="A2327" t="s">
        <v>28</v>
      </c>
      <c r="B2327" t="s">
        <v>29</v>
      </c>
      <c r="C2327" s="32">
        <v>2021</v>
      </c>
      <c r="D2327" s="32">
        <v>5</v>
      </c>
      <c r="E2327" t="s">
        <v>41</v>
      </c>
      <c r="F2327" t="s">
        <v>348</v>
      </c>
      <c r="G2327" s="31">
        <v>44165</v>
      </c>
      <c r="H2327" s="31">
        <v>44172</v>
      </c>
      <c r="I2327" s="32">
        <v>111</v>
      </c>
      <c r="J2327" t="s">
        <v>254</v>
      </c>
      <c r="K2327" t="s">
        <v>166</v>
      </c>
      <c r="L2327" t="s">
        <v>198</v>
      </c>
      <c r="M2327" t="s">
        <v>259</v>
      </c>
      <c r="O2327" t="s">
        <v>195</v>
      </c>
      <c r="P2327" t="s">
        <v>28</v>
      </c>
      <c r="Q2327" t="s">
        <v>255</v>
      </c>
      <c r="R2327" t="s">
        <v>45</v>
      </c>
      <c r="W2327" s="33">
        <v>0</v>
      </c>
      <c r="Y2327" t="s">
        <v>354</v>
      </c>
      <c r="Z2327" t="s">
        <v>350</v>
      </c>
    </row>
    <row r="2328" spans="1:26" x14ac:dyDescent="0.25">
      <c r="A2328" t="s">
        <v>28</v>
      </c>
      <c r="B2328" t="s">
        <v>29</v>
      </c>
      <c r="C2328" s="32">
        <v>2021</v>
      </c>
      <c r="D2328" s="32">
        <v>5</v>
      </c>
      <c r="E2328" t="s">
        <v>41</v>
      </c>
      <c r="F2328" t="s">
        <v>348</v>
      </c>
      <c r="G2328" s="31">
        <v>44165</v>
      </c>
      <c r="H2328" s="31">
        <v>44172</v>
      </c>
      <c r="I2328" s="32">
        <v>112</v>
      </c>
      <c r="J2328" t="s">
        <v>254</v>
      </c>
      <c r="K2328" t="s">
        <v>166</v>
      </c>
      <c r="L2328" t="s">
        <v>206</v>
      </c>
      <c r="M2328" t="s">
        <v>259</v>
      </c>
      <c r="O2328" t="s">
        <v>195</v>
      </c>
      <c r="P2328" t="s">
        <v>28</v>
      </c>
      <c r="Q2328" t="s">
        <v>255</v>
      </c>
      <c r="R2328" t="s">
        <v>45</v>
      </c>
      <c r="W2328" s="33">
        <v>0</v>
      </c>
      <c r="Y2328" t="s">
        <v>354</v>
      </c>
      <c r="Z2328" t="s">
        <v>350</v>
      </c>
    </row>
    <row r="2329" spans="1:26" x14ac:dyDescent="0.25">
      <c r="A2329" t="s">
        <v>28</v>
      </c>
      <c r="B2329" t="s">
        <v>29</v>
      </c>
      <c r="C2329" s="32">
        <v>2021</v>
      </c>
      <c r="D2329" s="32">
        <v>5</v>
      </c>
      <c r="E2329" t="s">
        <v>41</v>
      </c>
      <c r="F2329" t="s">
        <v>348</v>
      </c>
      <c r="G2329" s="31">
        <v>44165</v>
      </c>
      <c r="H2329" s="31">
        <v>44172</v>
      </c>
      <c r="I2329" s="32">
        <v>113</v>
      </c>
      <c r="J2329" t="s">
        <v>254</v>
      </c>
      <c r="K2329" t="s">
        <v>166</v>
      </c>
      <c r="L2329" t="s">
        <v>203</v>
      </c>
      <c r="M2329" t="s">
        <v>259</v>
      </c>
      <c r="O2329" t="s">
        <v>195</v>
      </c>
      <c r="P2329" t="s">
        <v>28</v>
      </c>
      <c r="Q2329" t="s">
        <v>255</v>
      </c>
      <c r="R2329" t="s">
        <v>45</v>
      </c>
      <c r="W2329" s="33">
        <v>0</v>
      </c>
      <c r="Y2329" t="s">
        <v>354</v>
      </c>
      <c r="Z2329" t="s">
        <v>350</v>
      </c>
    </row>
    <row r="2330" spans="1:26" x14ac:dyDescent="0.25">
      <c r="A2330" t="s">
        <v>28</v>
      </c>
      <c r="B2330" t="s">
        <v>29</v>
      </c>
      <c r="C2330" s="32">
        <v>2021</v>
      </c>
      <c r="D2330" s="32">
        <v>5</v>
      </c>
      <c r="E2330" t="s">
        <v>41</v>
      </c>
      <c r="F2330" t="s">
        <v>348</v>
      </c>
      <c r="G2330" s="31">
        <v>44165</v>
      </c>
      <c r="H2330" s="31">
        <v>44172</v>
      </c>
      <c r="I2330" s="32">
        <v>114</v>
      </c>
      <c r="J2330" t="s">
        <v>254</v>
      </c>
      <c r="K2330" t="s">
        <v>166</v>
      </c>
      <c r="L2330" t="s">
        <v>172</v>
      </c>
      <c r="M2330" t="s">
        <v>259</v>
      </c>
      <c r="O2330" t="s">
        <v>195</v>
      </c>
      <c r="P2330" t="s">
        <v>28</v>
      </c>
      <c r="Q2330" t="s">
        <v>255</v>
      </c>
      <c r="R2330" t="s">
        <v>45</v>
      </c>
      <c r="W2330" s="33">
        <v>0</v>
      </c>
      <c r="Y2330" t="s">
        <v>354</v>
      </c>
      <c r="Z2330" t="s">
        <v>350</v>
      </c>
    </row>
    <row r="2331" spans="1:26" x14ac:dyDescent="0.25">
      <c r="A2331" t="s">
        <v>28</v>
      </c>
      <c r="B2331" t="s">
        <v>29</v>
      </c>
      <c r="C2331" s="32">
        <v>2021</v>
      </c>
      <c r="D2331" s="32">
        <v>5</v>
      </c>
      <c r="E2331" t="s">
        <v>41</v>
      </c>
      <c r="F2331" t="s">
        <v>348</v>
      </c>
      <c r="G2331" s="31">
        <v>44165</v>
      </c>
      <c r="H2331" s="31">
        <v>44172</v>
      </c>
      <c r="I2331" s="32">
        <v>115</v>
      </c>
      <c r="J2331" t="s">
        <v>254</v>
      </c>
      <c r="K2331" t="s">
        <v>166</v>
      </c>
      <c r="L2331" t="s">
        <v>204</v>
      </c>
      <c r="M2331" t="s">
        <v>259</v>
      </c>
      <c r="O2331" t="s">
        <v>195</v>
      </c>
      <c r="P2331" t="s">
        <v>28</v>
      </c>
      <c r="Q2331" t="s">
        <v>255</v>
      </c>
      <c r="R2331" t="s">
        <v>45</v>
      </c>
      <c r="W2331" s="33">
        <v>0</v>
      </c>
      <c r="Y2331" t="s">
        <v>354</v>
      </c>
      <c r="Z2331" t="s">
        <v>350</v>
      </c>
    </row>
    <row r="2332" spans="1:26" x14ac:dyDescent="0.25">
      <c r="A2332" t="s">
        <v>28</v>
      </c>
      <c r="B2332" t="s">
        <v>29</v>
      </c>
      <c r="C2332" s="32">
        <v>2021</v>
      </c>
      <c r="D2332" s="32">
        <v>5</v>
      </c>
      <c r="E2332" t="s">
        <v>41</v>
      </c>
      <c r="F2332" t="s">
        <v>348</v>
      </c>
      <c r="G2332" s="31">
        <v>44165</v>
      </c>
      <c r="H2332" s="31">
        <v>44172</v>
      </c>
      <c r="I2332" s="32">
        <v>116</v>
      </c>
      <c r="J2332" t="s">
        <v>254</v>
      </c>
      <c r="K2332" t="s">
        <v>166</v>
      </c>
      <c r="L2332" t="s">
        <v>205</v>
      </c>
      <c r="M2332" t="s">
        <v>259</v>
      </c>
      <c r="O2332" t="s">
        <v>195</v>
      </c>
      <c r="P2332" t="s">
        <v>28</v>
      </c>
      <c r="Q2332" t="s">
        <v>255</v>
      </c>
      <c r="R2332" t="s">
        <v>45</v>
      </c>
      <c r="W2332" s="33">
        <v>0</v>
      </c>
      <c r="Y2332" t="s">
        <v>354</v>
      </c>
      <c r="Z2332" t="s">
        <v>350</v>
      </c>
    </row>
    <row r="2333" spans="1:26" x14ac:dyDescent="0.25">
      <c r="A2333" t="s">
        <v>28</v>
      </c>
      <c r="B2333" t="s">
        <v>29</v>
      </c>
      <c r="C2333" s="32">
        <v>2021</v>
      </c>
      <c r="D2333" s="32">
        <v>5</v>
      </c>
      <c r="E2333" t="s">
        <v>41</v>
      </c>
      <c r="F2333" t="s">
        <v>348</v>
      </c>
      <c r="G2333" s="31">
        <v>44165</v>
      </c>
      <c r="H2333" s="31">
        <v>44172</v>
      </c>
      <c r="I2333" s="32">
        <v>117</v>
      </c>
      <c r="J2333" t="s">
        <v>254</v>
      </c>
      <c r="K2333" t="s">
        <v>166</v>
      </c>
      <c r="L2333" t="s">
        <v>207</v>
      </c>
      <c r="M2333" t="s">
        <v>259</v>
      </c>
      <c r="O2333" t="s">
        <v>195</v>
      </c>
      <c r="P2333" t="s">
        <v>28</v>
      </c>
      <c r="Q2333" t="s">
        <v>255</v>
      </c>
      <c r="R2333" t="s">
        <v>45</v>
      </c>
      <c r="W2333" s="33">
        <v>0</v>
      </c>
      <c r="Y2333" t="s">
        <v>354</v>
      </c>
      <c r="Z2333" t="s">
        <v>350</v>
      </c>
    </row>
    <row r="2334" spans="1:26" x14ac:dyDescent="0.25">
      <c r="A2334" t="s">
        <v>28</v>
      </c>
      <c r="B2334" t="s">
        <v>29</v>
      </c>
      <c r="C2334" s="32">
        <v>2021</v>
      </c>
      <c r="D2334" s="32">
        <v>5</v>
      </c>
      <c r="E2334" t="s">
        <v>41</v>
      </c>
      <c r="F2334" t="s">
        <v>348</v>
      </c>
      <c r="G2334" s="31">
        <v>44165</v>
      </c>
      <c r="H2334" s="31">
        <v>44172</v>
      </c>
      <c r="I2334" s="32">
        <v>118</v>
      </c>
      <c r="J2334" t="s">
        <v>254</v>
      </c>
      <c r="K2334" t="s">
        <v>166</v>
      </c>
      <c r="L2334" t="s">
        <v>209</v>
      </c>
      <c r="M2334" t="s">
        <v>259</v>
      </c>
      <c r="O2334" t="s">
        <v>195</v>
      </c>
      <c r="P2334" t="s">
        <v>28</v>
      </c>
      <c r="Q2334" t="s">
        <v>255</v>
      </c>
      <c r="R2334" t="s">
        <v>45</v>
      </c>
      <c r="W2334" s="33">
        <v>0</v>
      </c>
      <c r="Y2334" t="s">
        <v>354</v>
      </c>
      <c r="Z2334" t="s">
        <v>350</v>
      </c>
    </row>
    <row r="2335" spans="1:26" x14ac:dyDescent="0.25">
      <c r="A2335" t="s">
        <v>28</v>
      </c>
      <c r="B2335" t="s">
        <v>29</v>
      </c>
      <c r="C2335" s="32">
        <v>2021</v>
      </c>
      <c r="D2335" s="32">
        <v>5</v>
      </c>
      <c r="E2335" t="s">
        <v>41</v>
      </c>
      <c r="F2335" t="s">
        <v>348</v>
      </c>
      <c r="G2335" s="31">
        <v>44165</v>
      </c>
      <c r="H2335" s="31">
        <v>44172</v>
      </c>
      <c r="I2335" s="32">
        <v>119</v>
      </c>
      <c r="J2335" t="s">
        <v>254</v>
      </c>
      <c r="K2335" t="s">
        <v>166</v>
      </c>
      <c r="L2335" t="s">
        <v>208</v>
      </c>
      <c r="M2335" t="s">
        <v>259</v>
      </c>
      <c r="O2335" t="s">
        <v>195</v>
      </c>
      <c r="P2335" t="s">
        <v>28</v>
      </c>
      <c r="Q2335" t="s">
        <v>255</v>
      </c>
      <c r="R2335" t="s">
        <v>45</v>
      </c>
      <c r="W2335" s="33">
        <v>0</v>
      </c>
      <c r="Y2335" t="s">
        <v>354</v>
      </c>
      <c r="Z2335" t="s">
        <v>350</v>
      </c>
    </row>
    <row r="2336" spans="1:26" x14ac:dyDescent="0.25">
      <c r="A2336" t="s">
        <v>28</v>
      </c>
      <c r="B2336" t="s">
        <v>29</v>
      </c>
      <c r="C2336" s="32">
        <v>2021</v>
      </c>
      <c r="D2336" s="32">
        <v>5</v>
      </c>
      <c r="E2336" t="s">
        <v>41</v>
      </c>
      <c r="F2336" t="s">
        <v>348</v>
      </c>
      <c r="G2336" s="31">
        <v>44165</v>
      </c>
      <c r="H2336" s="31">
        <v>44172</v>
      </c>
      <c r="I2336" s="32">
        <v>121</v>
      </c>
      <c r="J2336" t="s">
        <v>189</v>
      </c>
      <c r="K2336" t="s">
        <v>166</v>
      </c>
      <c r="L2336" t="s">
        <v>198</v>
      </c>
      <c r="M2336" t="s">
        <v>227</v>
      </c>
      <c r="O2336" t="s">
        <v>195</v>
      </c>
      <c r="P2336" t="s">
        <v>28</v>
      </c>
      <c r="Q2336" t="s">
        <v>196</v>
      </c>
      <c r="R2336" t="s">
        <v>45</v>
      </c>
      <c r="W2336" s="33">
        <v>2291.67</v>
      </c>
      <c r="Y2336" t="s">
        <v>355</v>
      </c>
      <c r="Z2336" t="s">
        <v>350</v>
      </c>
    </row>
    <row r="2337" spans="1:26" x14ac:dyDescent="0.25">
      <c r="A2337" t="s">
        <v>28</v>
      </c>
      <c r="B2337" t="s">
        <v>29</v>
      </c>
      <c r="C2337" s="32">
        <v>2021</v>
      </c>
      <c r="D2337" s="32">
        <v>5</v>
      </c>
      <c r="E2337" t="s">
        <v>41</v>
      </c>
      <c r="F2337" t="s">
        <v>348</v>
      </c>
      <c r="G2337" s="31">
        <v>44165</v>
      </c>
      <c r="H2337" s="31">
        <v>44172</v>
      </c>
      <c r="I2337" s="32">
        <v>122</v>
      </c>
      <c r="J2337" t="s">
        <v>189</v>
      </c>
      <c r="K2337" t="s">
        <v>166</v>
      </c>
      <c r="L2337" t="s">
        <v>206</v>
      </c>
      <c r="M2337" t="s">
        <v>227</v>
      </c>
      <c r="O2337" t="s">
        <v>195</v>
      </c>
      <c r="P2337" t="s">
        <v>28</v>
      </c>
      <c r="Q2337" t="s">
        <v>196</v>
      </c>
      <c r="R2337" t="s">
        <v>45</v>
      </c>
      <c r="W2337" s="33">
        <v>25.67</v>
      </c>
      <c r="Y2337" t="s">
        <v>355</v>
      </c>
      <c r="Z2337" t="s">
        <v>350</v>
      </c>
    </row>
    <row r="2338" spans="1:26" x14ac:dyDescent="0.25">
      <c r="A2338" t="s">
        <v>28</v>
      </c>
      <c r="B2338" t="s">
        <v>29</v>
      </c>
      <c r="C2338" s="32">
        <v>2021</v>
      </c>
      <c r="D2338" s="32">
        <v>5</v>
      </c>
      <c r="E2338" t="s">
        <v>41</v>
      </c>
      <c r="F2338" t="s">
        <v>348</v>
      </c>
      <c r="G2338" s="31">
        <v>44165</v>
      </c>
      <c r="H2338" s="31">
        <v>44172</v>
      </c>
      <c r="I2338" s="32">
        <v>123</v>
      </c>
      <c r="J2338" t="s">
        <v>189</v>
      </c>
      <c r="K2338" t="s">
        <v>166</v>
      </c>
      <c r="L2338" t="s">
        <v>203</v>
      </c>
      <c r="M2338" t="s">
        <v>227</v>
      </c>
      <c r="O2338" t="s">
        <v>195</v>
      </c>
      <c r="P2338" t="s">
        <v>28</v>
      </c>
      <c r="Q2338" t="s">
        <v>196</v>
      </c>
      <c r="R2338" t="s">
        <v>45</v>
      </c>
      <c r="W2338" s="33">
        <v>297</v>
      </c>
      <c r="Y2338" t="s">
        <v>355</v>
      </c>
      <c r="Z2338" t="s">
        <v>350</v>
      </c>
    </row>
    <row r="2339" spans="1:26" x14ac:dyDescent="0.25">
      <c r="A2339" t="s">
        <v>28</v>
      </c>
      <c r="B2339" t="s">
        <v>29</v>
      </c>
      <c r="C2339" s="32">
        <v>2021</v>
      </c>
      <c r="D2339" s="32">
        <v>5</v>
      </c>
      <c r="E2339" t="s">
        <v>41</v>
      </c>
      <c r="F2339" t="s">
        <v>348</v>
      </c>
      <c r="G2339" s="31">
        <v>44165</v>
      </c>
      <c r="H2339" s="31">
        <v>44172</v>
      </c>
      <c r="I2339" s="32">
        <v>124</v>
      </c>
      <c r="J2339" t="s">
        <v>189</v>
      </c>
      <c r="K2339" t="s">
        <v>166</v>
      </c>
      <c r="L2339" t="s">
        <v>172</v>
      </c>
      <c r="M2339" t="s">
        <v>227</v>
      </c>
      <c r="O2339" t="s">
        <v>195</v>
      </c>
      <c r="P2339" t="s">
        <v>28</v>
      </c>
      <c r="Q2339" t="s">
        <v>196</v>
      </c>
      <c r="R2339" t="s">
        <v>45</v>
      </c>
      <c r="W2339" s="33">
        <v>172.79</v>
      </c>
      <c r="Y2339" t="s">
        <v>355</v>
      </c>
      <c r="Z2339" t="s">
        <v>350</v>
      </c>
    </row>
    <row r="2340" spans="1:26" x14ac:dyDescent="0.25">
      <c r="A2340" t="s">
        <v>28</v>
      </c>
      <c r="B2340" t="s">
        <v>29</v>
      </c>
      <c r="C2340" s="32">
        <v>2021</v>
      </c>
      <c r="D2340" s="32">
        <v>5</v>
      </c>
      <c r="E2340" t="s">
        <v>41</v>
      </c>
      <c r="F2340" t="s">
        <v>348</v>
      </c>
      <c r="G2340" s="31">
        <v>44165</v>
      </c>
      <c r="H2340" s="31">
        <v>44172</v>
      </c>
      <c r="I2340" s="32">
        <v>125</v>
      </c>
      <c r="J2340" t="s">
        <v>189</v>
      </c>
      <c r="K2340" t="s">
        <v>166</v>
      </c>
      <c r="L2340" t="s">
        <v>204</v>
      </c>
      <c r="M2340" t="s">
        <v>227</v>
      </c>
      <c r="O2340" t="s">
        <v>195</v>
      </c>
      <c r="P2340" t="s">
        <v>28</v>
      </c>
      <c r="Q2340" t="s">
        <v>196</v>
      </c>
      <c r="R2340" t="s">
        <v>45</v>
      </c>
      <c r="W2340" s="33">
        <v>30.71</v>
      </c>
      <c r="Y2340" t="s">
        <v>355</v>
      </c>
      <c r="Z2340" t="s">
        <v>350</v>
      </c>
    </row>
    <row r="2341" spans="1:26" x14ac:dyDescent="0.25">
      <c r="A2341" t="s">
        <v>28</v>
      </c>
      <c r="B2341" t="s">
        <v>29</v>
      </c>
      <c r="C2341" s="32">
        <v>2021</v>
      </c>
      <c r="D2341" s="32">
        <v>5</v>
      </c>
      <c r="E2341" t="s">
        <v>41</v>
      </c>
      <c r="F2341" t="s">
        <v>348</v>
      </c>
      <c r="G2341" s="31">
        <v>44165</v>
      </c>
      <c r="H2341" s="31">
        <v>44172</v>
      </c>
      <c r="I2341" s="32">
        <v>126</v>
      </c>
      <c r="J2341" t="s">
        <v>189</v>
      </c>
      <c r="K2341" t="s">
        <v>166</v>
      </c>
      <c r="L2341" t="s">
        <v>205</v>
      </c>
      <c r="M2341" t="s">
        <v>227</v>
      </c>
      <c r="O2341" t="s">
        <v>195</v>
      </c>
      <c r="P2341" t="s">
        <v>28</v>
      </c>
      <c r="Q2341" t="s">
        <v>196</v>
      </c>
      <c r="R2341" t="s">
        <v>45</v>
      </c>
      <c r="W2341" s="33">
        <v>338.5</v>
      </c>
      <c r="Y2341" t="s">
        <v>355</v>
      </c>
      <c r="Z2341" t="s">
        <v>350</v>
      </c>
    </row>
    <row r="2342" spans="1:26" x14ac:dyDescent="0.25">
      <c r="A2342" t="s">
        <v>28</v>
      </c>
      <c r="B2342" t="s">
        <v>29</v>
      </c>
      <c r="C2342" s="32">
        <v>2021</v>
      </c>
      <c r="D2342" s="32">
        <v>5</v>
      </c>
      <c r="E2342" t="s">
        <v>41</v>
      </c>
      <c r="F2342" t="s">
        <v>348</v>
      </c>
      <c r="G2342" s="31">
        <v>44165</v>
      </c>
      <c r="H2342" s="31">
        <v>44172</v>
      </c>
      <c r="I2342" s="32">
        <v>127</v>
      </c>
      <c r="J2342" t="s">
        <v>189</v>
      </c>
      <c r="K2342" t="s">
        <v>166</v>
      </c>
      <c r="L2342" t="s">
        <v>207</v>
      </c>
      <c r="M2342" t="s">
        <v>227</v>
      </c>
      <c r="O2342" t="s">
        <v>195</v>
      </c>
      <c r="P2342" t="s">
        <v>28</v>
      </c>
      <c r="Q2342" t="s">
        <v>196</v>
      </c>
      <c r="R2342" t="s">
        <v>45</v>
      </c>
      <c r="W2342" s="33">
        <v>13.98</v>
      </c>
      <c r="Y2342" t="s">
        <v>355</v>
      </c>
      <c r="Z2342" t="s">
        <v>350</v>
      </c>
    </row>
    <row r="2343" spans="1:26" x14ac:dyDescent="0.25">
      <c r="A2343" t="s">
        <v>28</v>
      </c>
      <c r="B2343" t="s">
        <v>29</v>
      </c>
      <c r="C2343" s="32">
        <v>2021</v>
      </c>
      <c r="D2343" s="32">
        <v>5</v>
      </c>
      <c r="E2343" t="s">
        <v>41</v>
      </c>
      <c r="F2343" t="s">
        <v>348</v>
      </c>
      <c r="G2343" s="31">
        <v>44165</v>
      </c>
      <c r="H2343" s="31">
        <v>44172</v>
      </c>
      <c r="I2343" s="32">
        <v>128</v>
      </c>
      <c r="J2343" t="s">
        <v>189</v>
      </c>
      <c r="K2343" t="s">
        <v>166</v>
      </c>
      <c r="L2343" t="s">
        <v>209</v>
      </c>
      <c r="M2343" t="s">
        <v>227</v>
      </c>
      <c r="O2343" t="s">
        <v>195</v>
      </c>
      <c r="P2343" t="s">
        <v>28</v>
      </c>
      <c r="Q2343" t="s">
        <v>196</v>
      </c>
      <c r="R2343" t="s">
        <v>45</v>
      </c>
      <c r="W2343" s="33">
        <v>0</v>
      </c>
      <c r="Y2343" t="s">
        <v>355</v>
      </c>
      <c r="Z2343" t="s">
        <v>350</v>
      </c>
    </row>
    <row r="2344" spans="1:26" x14ac:dyDescent="0.25">
      <c r="A2344" t="s">
        <v>28</v>
      </c>
      <c r="B2344" t="s">
        <v>29</v>
      </c>
      <c r="C2344" s="32">
        <v>2021</v>
      </c>
      <c r="D2344" s="32">
        <v>5</v>
      </c>
      <c r="E2344" t="s">
        <v>41</v>
      </c>
      <c r="F2344" t="s">
        <v>348</v>
      </c>
      <c r="G2344" s="31">
        <v>44165</v>
      </c>
      <c r="H2344" s="31">
        <v>44172</v>
      </c>
      <c r="I2344" s="32">
        <v>129</v>
      </c>
      <c r="J2344" t="s">
        <v>189</v>
      </c>
      <c r="K2344" t="s">
        <v>166</v>
      </c>
      <c r="L2344" t="s">
        <v>208</v>
      </c>
      <c r="M2344" t="s">
        <v>227</v>
      </c>
      <c r="O2344" t="s">
        <v>195</v>
      </c>
      <c r="P2344" t="s">
        <v>28</v>
      </c>
      <c r="Q2344" t="s">
        <v>196</v>
      </c>
      <c r="R2344" t="s">
        <v>45</v>
      </c>
      <c r="W2344" s="33">
        <v>34.380000000000003</v>
      </c>
      <c r="Y2344" t="s">
        <v>355</v>
      </c>
      <c r="Z2344" t="s">
        <v>350</v>
      </c>
    </row>
    <row r="2345" spans="1:26" x14ac:dyDescent="0.25">
      <c r="A2345" t="s">
        <v>28</v>
      </c>
      <c r="B2345" t="s">
        <v>29</v>
      </c>
      <c r="C2345" s="32">
        <v>2021</v>
      </c>
      <c r="D2345" s="32">
        <v>5</v>
      </c>
      <c r="E2345" t="s">
        <v>41</v>
      </c>
      <c r="F2345" t="s">
        <v>348</v>
      </c>
      <c r="G2345" s="31">
        <v>44165</v>
      </c>
      <c r="H2345" s="31">
        <v>44172</v>
      </c>
      <c r="I2345" s="32">
        <v>131</v>
      </c>
      <c r="J2345" t="s">
        <v>189</v>
      </c>
      <c r="K2345" t="s">
        <v>166</v>
      </c>
      <c r="L2345" t="s">
        <v>198</v>
      </c>
      <c r="M2345" t="s">
        <v>194</v>
      </c>
      <c r="O2345" t="s">
        <v>195</v>
      </c>
      <c r="P2345" t="s">
        <v>28</v>
      </c>
      <c r="Q2345" t="s">
        <v>196</v>
      </c>
      <c r="R2345" t="s">
        <v>45</v>
      </c>
      <c r="W2345" s="33">
        <v>1850</v>
      </c>
      <c r="Y2345" t="s">
        <v>356</v>
      </c>
      <c r="Z2345" t="s">
        <v>350</v>
      </c>
    </row>
    <row r="2346" spans="1:26" x14ac:dyDescent="0.25">
      <c r="A2346" t="s">
        <v>28</v>
      </c>
      <c r="B2346" t="s">
        <v>29</v>
      </c>
      <c r="C2346" s="32">
        <v>2021</v>
      </c>
      <c r="D2346" s="32">
        <v>5</v>
      </c>
      <c r="E2346" t="s">
        <v>41</v>
      </c>
      <c r="F2346" t="s">
        <v>348</v>
      </c>
      <c r="G2346" s="31">
        <v>44165</v>
      </c>
      <c r="H2346" s="31">
        <v>44172</v>
      </c>
      <c r="I2346" s="32">
        <v>132</v>
      </c>
      <c r="J2346" t="s">
        <v>189</v>
      </c>
      <c r="K2346" t="s">
        <v>166</v>
      </c>
      <c r="L2346" t="s">
        <v>206</v>
      </c>
      <c r="M2346" t="s">
        <v>194</v>
      </c>
      <c r="O2346" t="s">
        <v>195</v>
      </c>
      <c r="P2346" t="s">
        <v>28</v>
      </c>
      <c r="Q2346" t="s">
        <v>196</v>
      </c>
      <c r="R2346" t="s">
        <v>45</v>
      </c>
      <c r="W2346" s="33">
        <v>20.72</v>
      </c>
      <c r="Y2346" t="s">
        <v>356</v>
      </c>
      <c r="Z2346" t="s">
        <v>350</v>
      </c>
    </row>
    <row r="2347" spans="1:26" x14ac:dyDescent="0.25">
      <c r="A2347" t="s">
        <v>28</v>
      </c>
      <c r="B2347" t="s">
        <v>29</v>
      </c>
      <c r="C2347" s="32">
        <v>2021</v>
      </c>
      <c r="D2347" s="32">
        <v>5</v>
      </c>
      <c r="E2347" t="s">
        <v>41</v>
      </c>
      <c r="F2347" t="s">
        <v>348</v>
      </c>
      <c r="G2347" s="31">
        <v>44165</v>
      </c>
      <c r="H2347" s="31">
        <v>44172</v>
      </c>
      <c r="I2347" s="32">
        <v>133</v>
      </c>
      <c r="J2347" t="s">
        <v>189</v>
      </c>
      <c r="K2347" t="s">
        <v>166</v>
      </c>
      <c r="L2347" t="s">
        <v>203</v>
      </c>
      <c r="M2347" t="s">
        <v>194</v>
      </c>
      <c r="O2347" t="s">
        <v>195</v>
      </c>
      <c r="P2347" t="s">
        <v>28</v>
      </c>
      <c r="Q2347" t="s">
        <v>196</v>
      </c>
      <c r="R2347" t="s">
        <v>45</v>
      </c>
      <c r="W2347" s="33">
        <v>230.51</v>
      </c>
      <c r="Y2347" t="s">
        <v>356</v>
      </c>
      <c r="Z2347" t="s">
        <v>350</v>
      </c>
    </row>
    <row r="2348" spans="1:26" x14ac:dyDescent="0.25">
      <c r="A2348" t="s">
        <v>28</v>
      </c>
      <c r="B2348" t="s">
        <v>29</v>
      </c>
      <c r="C2348" s="32">
        <v>2021</v>
      </c>
      <c r="D2348" s="32">
        <v>5</v>
      </c>
      <c r="E2348" t="s">
        <v>41</v>
      </c>
      <c r="F2348" t="s">
        <v>348</v>
      </c>
      <c r="G2348" s="31">
        <v>44165</v>
      </c>
      <c r="H2348" s="31">
        <v>44172</v>
      </c>
      <c r="I2348" s="32">
        <v>134</v>
      </c>
      <c r="J2348" t="s">
        <v>189</v>
      </c>
      <c r="K2348" t="s">
        <v>166</v>
      </c>
      <c r="L2348" t="s">
        <v>172</v>
      </c>
      <c r="M2348" t="s">
        <v>194</v>
      </c>
      <c r="O2348" t="s">
        <v>195</v>
      </c>
      <c r="P2348" t="s">
        <v>28</v>
      </c>
      <c r="Q2348" t="s">
        <v>196</v>
      </c>
      <c r="R2348" t="s">
        <v>45</v>
      </c>
      <c r="W2348" s="33">
        <v>141.53</v>
      </c>
      <c r="Y2348" t="s">
        <v>356</v>
      </c>
      <c r="Z2348" t="s">
        <v>350</v>
      </c>
    </row>
    <row r="2349" spans="1:26" x14ac:dyDescent="0.25">
      <c r="A2349" t="s">
        <v>28</v>
      </c>
      <c r="B2349" t="s">
        <v>29</v>
      </c>
      <c r="C2349" s="32">
        <v>2021</v>
      </c>
      <c r="D2349" s="32">
        <v>5</v>
      </c>
      <c r="E2349" t="s">
        <v>41</v>
      </c>
      <c r="F2349" t="s">
        <v>348</v>
      </c>
      <c r="G2349" s="31">
        <v>44165</v>
      </c>
      <c r="H2349" s="31">
        <v>44172</v>
      </c>
      <c r="I2349" s="32">
        <v>135</v>
      </c>
      <c r="J2349" t="s">
        <v>189</v>
      </c>
      <c r="K2349" t="s">
        <v>166</v>
      </c>
      <c r="L2349" t="s">
        <v>204</v>
      </c>
      <c r="M2349" t="s">
        <v>194</v>
      </c>
      <c r="O2349" t="s">
        <v>195</v>
      </c>
      <c r="P2349" t="s">
        <v>28</v>
      </c>
      <c r="Q2349" t="s">
        <v>196</v>
      </c>
      <c r="R2349" t="s">
        <v>45</v>
      </c>
      <c r="W2349" s="33">
        <v>24.79</v>
      </c>
      <c r="Y2349" t="s">
        <v>356</v>
      </c>
      <c r="Z2349" t="s">
        <v>350</v>
      </c>
    </row>
    <row r="2350" spans="1:26" x14ac:dyDescent="0.25">
      <c r="A2350" t="s">
        <v>28</v>
      </c>
      <c r="B2350" t="s">
        <v>29</v>
      </c>
      <c r="C2350" s="32">
        <v>2021</v>
      </c>
      <c r="D2350" s="32">
        <v>5</v>
      </c>
      <c r="E2350" t="s">
        <v>41</v>
      </c>
      <c r="F2350" t="s">
        <v>348</v>
      </c>
      <c r="G2350" s="31">
        <v>44165</v>
      </c>
      <c r="H2350" s="31">
        <v>44172</v>
      </c>
      <c r="I2350" s="32">
        <v>136</v>
      </c>
      <c r="J2350" t="s">
        <v>189</v>
      </c>
      <c r="K2350" t="s">
        <v>166</v>
      </c>
      <c r="L2350" t="s">
        <v>205</v>
      </c>
      <c r="M2350" t="s">
        <v>194</v>
      </c>
      <c r="O2350" t="s">
        <v>195</v>
      </c>
      <c r="P2350" t="s">
        <v>28</v>
      </c>
      <c r="Q2350" t="s">
        <v>196</v>
      </c>
      <c r="R2350" t="s">
        <v>45</v>
      </c>
      <c r="W2350" s="33">
        <v>0</v>
      </c>
      <c r="Y2350" t="s">
        <v>356</v>
      </c>
      <c r="Z2350" t="s">
        <v>350</v>
      </c>
    </row>
    <row r="2351" spans="1:26" x14ac:dyDescent="0.25">
      <c r="A2351" t="s">
        <v>28</v>
      </c>
      <c r="B2351" t="s">
        <v>29</v>
      </c>
      <c r="C2351" s="32">
        <v>2021</v>
      </c>
      <c r="D2351" s="32">
        <v>5</v>
      </c>
      <c r="E2351" t="s">
        <v>41</v>
      </c>
      <c r="F2351" t="s">
        <v>348</v>
      </c>
      <c r="G2351" s="31">
        <v>44165</v>
      </c>
      <c r="H2351" s="31">
        <v>44172</v>
      </c>
      <c r="I2351" s="32">
        <v>137</v>
      </c>
      <c r="J2351" t="s">
        <v>189</v>
      </c>
      <c r="K2351" t="s">
        <v>166</v>
      </c>
      <c r="L2351" t="s">
        <v>207</v>
      </c>
      <c r="M2351" t="s">
        <v>194</v>
      </c>
      <c r="O2351" t="s">
        <v>195</v>
      </c>
      <c r="P2351" t="s">
        <v>28</v>
      </c>
      <c r="Q2351" t="s">
        <v>196</v>
      </c>
      <c r="R2351" t="s">
        <v>45</v>
      </c>
      <c r="W2351" s="33">
        <v>11.29</v>
      </c>
      <c r="Y2351" t="s">
        <v>356</v>
      </c>
      <c r="Z2351" t="s">
        <v>350</v>
      </c>
    </row>
    <row r="2352" spans="1:26" x14ac:dyDescent="0.25">
      <c r="A2352" t="s">
        <v>28</v>
      </c>
      <c r="B2352" t="s">
        <v>29</v>
      </c>
      <c r="C2352" s="32">
        <v>2021</v>
      </c>
      <c r="D2352" s="32">
        <v>5</v>
      </c>
      <c r="E2352" t="s">
        <v>41</v>
      </c>
      <c r="F2352" t="s">
        <v>348</v>
      </c>
      <c r="G2352" s="31">
        <v>44165</v>
      </c>
      <c r="H2352" s="31">
        <v>44172</v>
      </c>
      <c r="I2352" s="32">
        <v>138</v>
      </c>
      <c r="J2352" t="s">
        <v>189</v>
      </c>
      <c r="K2352" t="s">
        <v>166</v>
      </c>
      <c r="L2352" t="s">
        <v>209</v>
      </c>
      <c r="M2352" t="s">
        <v>194</v>
      </c>
      <c r="O2352" t="s">
        <v>195</v>
      </c>
      <c r="P2352" t="s">
        <v>28</v>
      </c>
      <c r="Q2352" t="s">
        <v>196</v>
      </c>
      <c r="R2352" t="s">
        <v>45</v>
      </c>
      <c r="W2352" s="33">
        <v>0</v>
      </c>
      <c r="Y2352" t="s">
        <v>356</v>
      </c>
      <c r="Z2352" t="s">
        <v>350</v>
      </c>
    </row>
    <row r="2353" spans="1:26" x14ac:dyDescent="0.25">
      <c r="A2353" t="s">
        <v>28</v>
      </c>
      <c r="B2353" t="s">
        <v>29</v>
      </c>
      <c r="C2353" s="32">
        <v>2021</v>
      </c>
      <c r="D2353" s="32">
        <v>5</v>
      </c>
      <c r="E2353" t="s">
        <v>41</v>
      </c>
      <c r="F2353" t="s">
        <v>348</v>
      </c>
      <c r="G2353" s="31">
        <v>44165</v>
      </c>
      <c r="H2353" s="31">
        <v>44172</v>
      </c>
      <c r="I2353" s="32">
        <v>139</v>
      </c>
      <c r="J2353" t="s">
        <v>189</v>
      </c>
      <c r="K2353" t="s">
        <v>166</v>
      </c>
      <c r="L2353" t="s">
        <v>208</v>
      </c>
      <c r="M2353" t="s">
        <v>194</v>
      </c>
      <c r="O2353" t="s">
        <v>195</v>
      </c>
      <c r="P2353" t="s">
        <v>28</v>
      </c>
      <c r="Q2353" t="s">
        <v>196</v>
      </c>
      <c r="R2353" t="s">
        <v>45</v>
      </c>
      <c r="W2353" s="33">
        <v>37</v>
      </c>
      <c r="Y2353" t="s">
        <v>356</v>
      </c>
      <c r="Z2353" t="s">
        <v>350</v>
      </c>
    </row>
    <row r="2354" spans="1:26" x14ac:dyDescent="0.25">
      <c r="A2354" t="s">
        <v>28</v>
      </c>
      <c r="B2354" t="s">
        <v>29</v>
      </c>
      <c r="C2354" s="32">
        <v>2021</v>
      </c>
      <c r="D2354" s="32">
        <v>5</v>
      </c>
      <c r="E2354" t="s">
        <v>41</v>
      </c>
      <c r="F2354" t="s">
        <v>348</v>
      </c>
      <c r="G2354" s="31">
        <v>44165</v>
      </c>
      <c r="H2354" s="31">
        <v>44172</v>
      </c>
      <c r="I2354" s="32">
        <v>141</v>
      </c>
      <c r="J2354" t="s">
        <v>189</v>
      </c>
      <c r="K2354" t="s">
        <v>166</v>
      </c>
      <c r="L2354" t="s">
        <v>198</v>
      </c>
      <c r="M2354" t="s">
        <v>194</v>
      </c>
      <c r="O2354" t="s">
        <v>195</v>
      </c>
      <c r="P2354" t="s">
        <v>28</v>
      </c>
      <c r="Q2354" t="s">
        <v>257</v>
      </c>
      <c r="R2354" t="s">
        <v>45</v>
      </c>
      <c r="W2354" s="33">
        <v>400</v>
      </c>
      <c r="Y2354" t="s">
        <v>356</v>
      </c>
      <c r="Z2354" t="s">
        <v>350</v>
      </c>
    </row>
    <row r="2355" spans="1:26" x14ac:dyDescent="0.25">
      <c r="A2355" t="s">
        <v>28</v>
      </c>
      <c r="B2355" t="s">
        <v>29</v>
      </c>
      <c r="C2355" s="32">
        <v>2021</v>
      </c>
      <c r="D2355" s="32">
        <v>5</v>
      </c>
      <c r="E2355" t="s">
        <v>41</v>
      </c>
      <c r="F2355" t="s">
        <v>348</v>
      </c>
      <c r="G2355" s="31">
        <v>44165</v>
      </c>
      <c r="H2355" s="31">
        <v>44172</v>
      </c>
      <c r="I2355" s="32">
        <v>142</v>
      </c>
      <c r="J2355" t="s">
        <v>189</v>
      </c>
      <c r="K2355" t="s">
        <v>166</v>
      </c>
      <c r="L2355" t="s">
        <v>206</v>
      </c>
      <c r="M2355" t="s">
        <v>194</v>
      </c>
      <c r="O2355" t="s">
        <v>195</v>
      </c>
      <c r="P2355" t="s">
        <v>28</v>
      </c>
      <c r="Q2355" t="s">
        <v>257</v>
      </c>
      <c r="R2355" t="s">
        <v>45</v>
      </c>
      <c r="W2355" s="33">
        <v>4.4800000000000004</v>
      </c>
      <c r="Y2355" t="s">
        <v>356</v>
      </c>
      <c r="Z2355" t="s">
        <v>350</v>
      </c>
    </row>
    <row r="2356" spans="1:26" x14ac:dyDescent="0.25">
      <c r="A2356" t="s">
        <v>28</v>
      </c>
      <c r="B2356" t="s">
        <v>29</v>
      </c>
      <c r="C2356" s="32">
        <v>2021</v>
      </c>
      <c r="D2356" s="32">
        <v>5</v>
      </c>
      <c r="E2356" t="s">
        <v>41</v>
      </c>
      <c r="F2356" t="s">
        <v>348</v>
      </c>
      <c r="G2356" s="31">
        <v>44165</v>
      </c>
      <c r="H2356" s="31">
        <v>44172</v>
      </c>
      <c r="I2356" s="32">
        <v>143</v>
      </c>
      <c r="J2356" t="s">
        <v>189</v>
      </c>
      <c r="K2356" t="s">
        <v>166</v>
      </c>
      <c r="L2356" t="s">
        <v>203</v>
      </c>
      <c r="M2356" t="s">
        <v>194</v>
      </c>
      <c r="O2356" t="s">
        <v>195</v>
      </c>
      <c r="P2356" t="s">
        <v>28</v>
      </c>
      <c r="Q2356" t="s">
        <v>257</v>
      </c>
      <c r="R2356" t="s">
        <v>45</v>
      </c>
      <c r="W2356" s="33">
        <v>49.84</v>
      </c>
      <c r="Y2356" t="s">
        <v>356</v>
      </c>
      <c r="Z2356" t="s">
        <v>350</v>
      </c>
    </row>
    <row r="2357" spans="1:26" x14ac:dyDescent="0.25">
      <c r="A2357" t="s">
        <v>28</v>
      </c>
      <c r="B2357" t="s">
        <v>29</v>
      </c>
      <c r="C2357" s="32">
        <v>2021</v>
      </c>
      <c r="D2357" s="32">
        <v>5</v>
      </c>
      <c r="E2357" t="s">
        <v>41</v>
      </c>
      <c r="F2357" t="s">
        <v>348</v>
      </c>
      <c r="G2357" s="31">
        <v>44165</v>
      </c>
      <c r="H2357" s="31">
        <v>44172</v>
      </c>
      <c r="I2357" s="32">
        <v>144</v>
      </c>
      <c r="J2357" t="s">
        <v>189</v>
      </c>
      <c r="K2357" t="s">
        <v>166</v>
      </c>
      <c r="L2357" t="s">
        <v>172</v>
      </c>
      <c r="M2357" t="s">
        <v>194</v>
      </c>
      <c r="O2357" t="s">
        <v>195</v>
      </c>
      <c r="P2357" t="s">
        <v>28</v>
      </c>
      <c r="Q2357" t="s">
        <v>257</v>
      </c>
      <c r="R2357" t="s">
        <v>45</v>
      </c>
      <c r="W2357" s="33">
        <v>30.6</v>
      </c>
      <c r="Y2357" t="s">
        <v>356</v>
      </c>
      <c r="Z2357" t="s">
        <v>350</v>
      </c>
    </row>
    <row r="2358" spans="1:26" x14ac:dyDescent="0.25">
      <c r="A2358" t="s">
        <v>28</v>
      </c>
      <c r="B2358" t="s">
        <v>29</v>
      </c>
      <c r="C2358" s="32">
        <v>2021</v>
      </c>
      <c r="D2358" s="32">
        <v>5</v>
      </c>
      <c r="E2358" t="s">
        <v>41</v>
      </c>
      <c r="F2358" t="s">
        <v>348</v>
      </c>
      <c r="G2358" s="31">
        <v>44165</v>
      </c>
      <c r="H2358" s="31">
        <v>44172</v>
      </c>
      <c r="I2358" s="32">
        <v>145</v>
      </c>
      <c r="J2358" t="s">
        <v>189</v>
      </c>
      <c r="K2358" t="s">
        <v>166</v>
      </c>
      <c r="L2358" t="s">
        <v>204</v>
      </c>
      <c r="M2358" t="s">
        <v>194</v>
      </c>
      <c r="O2358" t="s">
        <v>195</v>
      </c>
      <c r="P2358" t="s">
        <v>28</v>
      </c>
      <c r="Q2358" t="s">
        <v>257</v>
      </c>
      <c r="R2358" t="s">
        <v>45</v>
      </c>
      <c r="W2358" s="33">
        <v>5.36</v>
      </c>
      <c r="Y2358" t="s">
        <v>356</v>
      </c>
      <c r="Z2358" t="s">
        <v>350</v>
      </c>
    </row>
    <row r="2359" spans="1:26" x14ac:dyDescent="0.25">
      <c r="A2359" t="s">
        <v>28</v>
      </c>
      <c r="B2359" t="s">
        <v>29</v>
      </c>
      <c r="C2359" s="32">
        <v>2021</v>
      </c>
      <c r="D2359" s="32">
        <v>5</v>
      </c>
      <c r="E2359" t="s">
        <v>41</v>
      </c>
      <c r="F2359" t="s">
        <v>348</v>
      </c>
      <c r="G2359" s="31">
        <v>44165</v>
      </c>
      <c r="H2359" s="31">
        <v>44172</v>
      </c>
      <c r="I2359" s="32">
        <v>146</v>
      </c>
      <c r="J2359" t="s">
        <v>189</v>
      </c>
      <c r="K2359" t="s">
        <v>166</v>
      </c>
      <c r="L2359" t="s">
        <v>205</v>
      </c>
      <c r="M2359" t="s">
        <v>194</v>
      </c>
      <c r="O2359" t="s">
        <v>195</v>
      </c>
      <c r="P2359" t="s">
        <v>28</v>
      </c>
      <c r="Q2359" t="s">
        <v>257</v>
      </c>
      <c r="R2359" t="s">
        <v>45</v>
      </c>
      <c r="W2359" s="33">
        <v>0</v>
      </c>
      <c r="Y2359" t="s">
        <v>356</v>
      </c>
      <c r="Z2359" t="s">
        <v>350</v>
      </c>
    </row>
    <row r="2360" spans="1:26" x14ac:dyDescent="0.25">
      <c r="A2360" t="s">
        <v>28</v>
      </c>
      <c r="B2360" t="s">
        <v>29</v>
      </c>
      <c r="C2360" s="32">
        <v>2021</v>
      </c>
      <c r="D2360" s="32">
        <v>5</v>
      </c>
      <c r="E2360" t="s">
        <v>41</v>
      </c>
      <c r="F2360" t="s">
        <v>348</v>
      </c>
      <c r="G2360" s="31">
        <v>44165</v>
      </c>
      <c r="H2360" s="31">
        <v>44172</v>
      </c>
      <c r="I2360" s="32">
        <v>147</v>
      </c>
      <c r="J2360" t="s">
        <v>189</v>
      </c>
      <c r="K2360" t="s">
        <v>166</v>
      </c>
      <c r="L2360" t="s">
        <v>207</v>
      </c>
      <c r="M2360" t="s">
        <v>194</v>
      </c>
      <c r="O2360" t="s">
        <v>195</v>
      </c>
      <c r="P2360" t="s">
        <v>28</v>
      </c>
      <c r="Q2360" t="s">
        <v>257</v>
      </c>
      <c r="R2360" t="s">
        <v>45</v>
      </c>
      <c r="W2360" s="33">
        <v>2.44</v>
      </c>
      <c r="Y2360" t="s">
        <v>356</v>
      </c>
      <c r="Z2360" t="s">
        <v>350</v>
      </c>
    </row>
    <row r="2361" spans="1:26" x14ac:dyDescent="0.25">
      <c r="A2361" t="s">
        <v>28</v>
      </c>
      <c r="B2361" t="s">
        <v>29</v>
      </c>
      <c r="C2361" s="32">
        <v>2021</v>
      </c>
      <c r="D2361" s="32">
        <v>5</v>
      </c>
      <c r="E2361" t="s">
        <v>41</v>
      </c>
      <c r="F2361" t="s">
        <v>348</v>
      </c>
      <c r="G2361" s="31">
        <v>44165</v>
      </c>
      <c r="H2361" s="31">
        <v>44172</v>
      </c>
      <c r="I2361" s="32">
        <v>148</v>
      </c>
      <c r="J2361" t="s">
        <v>189</v>
      </c>
      <c r="K2361" t="s">
        <v>166</v>
      </c>
      <c r="L2361" t="s">
        <v>209</v>
      </c>
      <c r="M2361" t="s">
        <v>194</v>
      </c>
      <c r="O2361" t="s">
        <v>195</v>
      </c>
      <c r="P2361" t="s">
        <v>28</v>
      </c>
      <c r="Q2361" t="s">
        <v>257</v>
      </c>
      <c r="R2361" t="s">
        <v>45</v>
      </c>
      <c r="W2361" s="33">
        <v>0</v>
      </c>
      <c r="Y2361" t="s">
        <v>356</v>
      </c>
      <c r="Z2361" t="s">
        <v>350</v>
      </c>
    </row>
    <row r="2362" spans="1:26" x14ac:dyDescent="0.25">
      <c r="A2362" t="s">
        <v>28</v>
      </c>
      <c r="B2362" t="s">
        <v>29</v>
      </c>
      <c r="C2362" s="32">
        <v>2021</v>
      </c>
      <c r="D2362" s="32">
        <v>5</v>
      </c>
      <c r="E2362" t="s">
        <v>41</v>
      </c>
      <c r="F2362" t="s">
        <v>348</v>
      </c>
      <c r="G2362" s="31">
        <v>44165</v>
      </c>
      <c r="H2362" s="31">
        <v>44172</v>
      </c>
      <c r="I2362" s="32">
        <v>149</v>
      </c>
      <c r="J2362" t="s">
        <v>189</v>
      </c>
      <c r="K2362" t="s">
        <v>166</v>
      </c>
      <c r="L2362" t="s">
        <v>208</v>
      </c>
      <c r="M2362" t="s">
        <v>194</v>
      </c>
      <c r="O2362" t="s">
        <v>195</v>
      </c>
      <c r="P2362" t="s">
        <v>28</v>
      </c>
      <c r="Q2362" t="s">
        <v>257</v>
      </c>
      <c r="R2362" t="s">
        <v>45</v>
      </c>
      <c r="W2362" s="33">
        <v>8</v>
      </c>
      <c r="Y2362" t="s">
        <v>356</v>
      </c>
      <c r="Z2362" t="s">
        <v>350</v>
      </c>
    </row>
    <row r="2363" spans="1:26" x14ac:dyDescent="0.25">
      <c r="A2363" t="s">
        <v>28</v>
      </c>
      <c r="B2363" t="s">
        <v>29</v>
      </c>
      <c r="C2363" s="32">
        <v>2021</v>
      </c>
      <c r="D2363" s="32">
        <v>5</v>
      </c>
      <c r="E2363" t="s">
        <v>41</v>
      </c>
      <c r="F2363" t="s">
        <v>348</v>
      </c>
      <c r="G2363" s="31">
        <v>44165</v>
      </c>
      <c r="H2363" s="31">
        <v>44172</v>
      </c>
      <c r="I2363" s="32">
        <v>151</v>
      </c>
      <c r="J2363" t="s">
        <v>254</v>
      </c>
      <c r="K2363" t="s">
        <v>166</v>
      </c>
      <c r="L2363" t="s">
        <v>198</v>
      </c>
      <c r="M2363" t="s">
        <v>194</v>
      </c>
      <c r="O2363" t="s">
        <v>195</v>
      </c>
      <c r="P2363" t="s">
        <v>28</v>
      </c>
      <c r="Q2363" t="s">
        <v>255</v>
      </c>
      <c r="R2363" t="s">
        <v>45</v>
      </c>
      <c r="W2363" s="33">
        <v>250</v>
      </c>
      <c r="Y2363" t="s">
        <v>356</v>
      </c>
      <c r="Z2363" t="s">
        <v>350</v>
      </c>
    </row>
    <row r="2364" spans="1:26" x14ac:dyDescent="0.25">
      <c r="A2364" t="s">
        <v>28</v>
      </c>
      <c r="B2364" t="s">
        <v>29</v>
      </c>
      <c r="C2364" s="32">
        <v>2021</v>
      </c>
      <c r="D2364" s="32">
        <v>5</v>
      </c>
      <c r="E2364" t="s">
        <v>41</v>
      </c>
      <c r="F2364" t="s">
        <v>348</v>
      </c>
      <c r="G2364" s="31">
        <v>44165</v>
      </c>
      <c r="H2364" s="31">
        <v>44172</v>
      </c>
      <c r="I2364" s="32">
        <v>152</v>
      </c>
      <c r="J2364" t="s">
        <v>254</v>
      </c>
      <c r="K2364" t="s">
        <v>166</v>
      </c>
      <c r="L2364" t="s">
        <v>206</v>
      </c>
      <c r="M2364" t="s">
        <v>194</v>
      </c>
      <c r="O2364" t="s">
        <v>195</v>
      </c>
      <c r="P2364" t="s">
        <v>28</v>
      </c>
      <c r="Q2364" t="s">
        <v>255</v>
      </c>
      <c r="R2364" t="s">
        <v>45</v>
      </c>
      <c r="W2364" s="33">
        <v>2.8</v>
      </c>
      <c r="Y2364" t="s">
        <v>356</v>
      </c>
      <c r="Z2364" t="s">
        <v>350</v>
      </c>
    </row>
    <row r="2365" spans="1:26" x14ac:dyDescent="0.25">
      <c r="A2365" t="s">
        <v>28</v>
      </c>
      <c r="B2365" t="s">
        <v>29</v>
      </c>
      <c r="C2365" s="32">
        <v>2021</v>
      </c>
      <c r="D2365" s="32">
        <v>5</v>
      </c>
      <c r="E2365" t="s">
        <v>41</v>
      </c>
      <c r="F2365" t="s">
        <v>348</v>
      </c>
      <c r="G2365" s="31">
        <v>44165</v>
      </c>
      <c r="H2365" s="31">
        <v>44172</v>
      </c>
      <c r="I2365" s="32">
        <v>153</v>
      </c>
      <c r="J2365" t="s">
        <v>254</v>
      </c>
      <c r="K2365" t="s">
        <v>166</v>
      </c>
      <c r="L2365" t="s">
        <v>203</v>
      </c>
      <c r="M2365" t="s">
        <v>194</v>
      </c>
      <c r="O2365" t="s">
        <v>195</v>
      </c>
      <c r="P2365" t="s">
        <v>28</v>
      </c>
      <c r="Q2365" t="s">
        <v>255</v>
      </c>
      <c r="R2365" t="s">
        <v>45</v>
      </c>
      <c r="W2365" s="33">
        <v>31.15</v>
      </c>
      <c r="Y2365" t="s">
        <v>356</v>
      </c>
      <c r="Z2365" t="s">
        <v>350</v>
      </c>
    </row>
    <row r="2366" spans="1:26" x14ac:dyDescent="0.25">
      <c r="A2366" t="s">
        <v>28</v>
      </c>
      <c r="B2366" t="s">
        <v>29</v>
      </c>
      <c r="C2366" s="32">
        <v>2021</v>
      </c>
      <c r="D2366" s="32">
        <v>5</v>
      </c>
      <c r="E2366" t="s">
        <v>41</v>
      </c>
      <c r="F2366" t="s">
        <v>348</v>
      </c>
      <c r="G2366" s="31">
        <v>44165</v>
      </c>
      <c r="H2366" s="31">
        <v>44172</v>
      </c>
      <c r="I2366" s="32">
        <v>154</v>
      </c>
      <c r="J2366" t="s">
        <v>254</v>
      </c>
      <c r="K2366" t="s">
        <v>166</v>
      </c>
      <c r="L2366" t="s">
        <v>172</v>
      </c>
      <c r="M2366" t="s">
        <v>194</v>
      </c>
      <c r="O2366" t="s">
        <v>195</v>
      </c>
      <c r="P2366" t="s">
        <v>28</v>
      </c>
      <c r="Q2366" t="s">
        <v>255</v>
      </c>
      <c r="R2366" t="s">
        <v>45</v>
      </c>
      <c r="W2366" s="33">
        <v>19.12</v>
      </c>
      <c r="Y2366" t="s">
        <v>356</v>
      </c>
      <c r="Z2366" t="s">
        <v>350</v>
      </c>
    </row>
    <row r="2367" spans="1:26" x14ac:dyDescent="0.25">
      <c r="A2367" t="s">
        <v>28</v>
      </c>
      <c r="B2367" t="s">
        <v>29</v>
      </c>
      <c r="C2367" s="32">
        <v>2021</v>
      </c>
      <c r="D2367" s="32">
        <v>5</v>
      </c>
      <c r="E2367" t="s">
        <v>41</v>
      </c>
      <c r="F2367" t="s">
        <v>348</v>
      </c>
      <c r="G2367" s="31">
        <v>44165</v>
      </c>
      <c r="H2367" s="31">
        <v>44172</v>
      </c>
      <c r="I2367" s="32">
        <v>155</v>
      </c>
      <c r="J2367" t="s">
        <v>254</v>
      </c>
      <c r="K2367" t="s">
        <v>166</v>
      </c>
      <c r="L2367" t="s">
        <v>204</v>
      </c>
      <c r="M2367" t="s">
        <v>194</v>
      </c>
      <c r="O2367" t="s">
        <v>195</v>
      </c>
      <c r="P2367" t="s">
        <v>28</v>
      </c>
      <c r="Q2367" t="s">
        <v>255</v>
      </c>
      <c r="R2367" t="s">
        <v>45</v>
      </c>
      <c r="W2367" s="33">
        <v>3.35</v>
      </c>
      <c r="Y2367" t="s">
        <v>356</v>
      </c>
      <c r="Z2367" t="s">
        <v>350</v>
      </c>
    </row>
    <row r="2368" spans="1:26" x14ac:dyDescent="0.25">
      <c r="A2368" t="s">
        <v>28</v>
      </c>
      <c r="B2368" t="s">
        <v>29</v>
      </c>
      <c r="C2368" s="32">
        <v>2021</v>
      </c>
      <c r="D2368" s="32">
        <v>5</v>
      </c>
      <c r="E2368" t="s">
        <v>41</v>
      </c>
      <c r="F2368" t="s">
        <v>348</v>
      </c>
      <c r="G2368" s="31">
        <v>44165</v>
      </c>
      <c r="H2368" s="31">
        <v>44172</v>
      </c>
      <c r="I2368" s="32">
        <v>156</v>
      </c>
      <c r="J2368" t="s">
        <v>254</v>
      </c>
      <c r="K2368" t="s">
        <v>166</v>
      </c>
      <c r="L2368" t="s">
        <v>205</v>
      </c>
      <c r="M2368" t="s">
        <v>194</v>
      </c>
      <c r="O2368" t="s">
        <v>195</v>
      </c>
      <c r="P2368" t="s">
        <v>28</v>
      </c>
      <c r="Q2368" t="s">
        <v>255</v>
      </c>
      <c r="R2368" t="s">
        <v>45</v>
      </c>
      <c r="W2368" s="33">
        <v>0</v>
      </c>
      <c r="Y2368" t="s">
        <v>356</v>
      </c>
      <c r="Z2368" t="s">
        <v>350</v>
      </c>
    </row>
    <row r="2369" spans="1:26" x14ac:dyDescent="0.25">
      <c r="A2369" t="s">
        <v>28</v>
      </c>
      <c r="B2369" t="s">
        <v>29</v>
      </c>
      <c r="C2369" s="32">
        <v>2021</v>
      </c>
      <c r="D2369" s="32">
        <v>5</v>
      </c>
      <c r="E2369" t="s">
        <v>41</v>
      </c>
      <c r="F2369" t="s">
        <v>348</v>
      </c>
      <c r="G2369" s="31">
        <v>44165</v>
      </c>
      <c r="H2369" s="31">
        <v>44172</v>
      </c>
      <c r="I2369" s="32">
        <v>157</v>
      </c>
      <c r="J2369" t="s">
        <v>254</v>
      </c>
      <c r="K2369" t="s">
        <v>166</v>
      </c>
      <c r="L2369" t="s">
        <v>207</v>
      </c>
      <c r="M2369" t="s">
        <v>194</v>
      </c>
      <c r="O2369" t="s">
        <v>195</v>
      </c>
      <c r="P2369" t="s">
        <v>28</v>
      </c>
      <c r="Q2369" t="s">
        <v>255</v>
      </c>
      <c r="R2369" t="s">
        <v>45</v>
      </c>
      <c r="W2369" s="33">
        <v>1.52</v>
      </c>
      <c r="Y2369" t="s">
        <v>356</v>
      </c>
      <c r="Z2369" t="s">
        <v>350</v>
      </c>
    </row>
    <row r="2370" spans="1:26" x14ac:dyDescent="0.25">
      <c r="A2370" t="s">
        <v>28</v>
      </c>
      <c r="B2370" t="s">
        <v>29</v>
      </c>
      <c r="C2370" s="32">
        <v>2021</v>
      </c>
      <c r="D2370" s="32">
        <v>5</v>
      </c>
      <c r="E2370" t="s">
        <v>41</v>
      </c>
      <c r="F2370" t="s">
        <v>348</v>
      </c>
      <c r="G2370" s="31">
        <v>44165</v>
      </c>
      <c r="H2370" s="31">
        <v>44172</v>
      </c>
      <c r="I2370" s="32">
        <v>158</v>
      </c>
      <c r="J2370" t="s">
        <v>254</v>
      </c>
      <c r="K2370" t="s">
        <v>166</v>
      </c>
      <c r="L2370" t="s">
        <v>209</v>
      </c>
      <c r="M2370" t="s">
        <v>194</v>
      </c>
      <c r="O2370" t="s">
        <v>195</v>
      </c>
      <c r="P2370" t="s">
        <v>28</v>
      </c>
      <c r="Q2370" t="s">
        <v>255</v>
      </c>
      <c r="R2370" t="s">
        <v>45</v>
      </c>
      <c r="W2370" s="33">
        <v>0</v>
      </c>
      <c r="Y2370" t="s">
        <v>356</v>
      </c>
      <c r="Z2370" t="s">
        <v>350</v>
      </c>
    </row>
    <row r="2371" spans="1:26" x14ac:dyDescent="0.25">
      <c r="A2371" t="s">
        <v>28</v>
      </c>
      <c r="B2371" t="s">
        <v>29</v>
      </c>
      <c r="C2371" s="32">
        <v>2021</v>
      </c>
      <c r="D2371" s="32">
        <v>5</v>
      </c>
      <c r="E2371" t="s">
        <v>41</v>
      </c>
      <c r="F2371" t="s">
        <v>348</v>
      </c>
      <c r="G2371" s="31">
        <v>44165</v>
      </c>
      <c r="H2371" s="31">
        <v>44172</v>
      </c>
      <c r="I2371" s="32">
        <v>159</v>
      </c>
      <c r="J2371" t="s">
        <v>254</v>
      </c>
      <c r="K2371" t="s">
        <v>166</v>
      </c>
      <c r="L2371" t="s">
        <v>208</v>
      </c>
      <c r="M2371" t="s">
        <v>194</v>
      </c>
      <c r="O2371" t="s">
        <v>195</v>
      </c>
      <c r="P2371" t="s">
        <v>28</v>
      </c>
      <c r="Q2371" t="s">
        <v>255</v>
      </c>
      <c r="R2371" t="s">
        <v>45</v>
      </c>
      <c r="W2371" s="33">
        <v>5</v>
      </c>
      <c r="Y2371" t="s">
        <v>356</v>
      </c>
      <c r="Z2371" t="s">
        <v>350</v>
      </c>
    </row>
    <row r="2372" spans="1:26" x14ac:dyDescent="0.25">
      <c r="A2372" t="s">
        <v>28</v>
      </c>
      <c r="B2372" t="s">
        <v>29</v>
      </c>
      <c r="C2372" s="32">
        <v>2021</v>
      </c>
      <c r="D2372" s="32">
        <v>5</v>
      </c>
      <c r="E2372" t="s">
        <v>41</v>
      </c>
      <c r="F2372" t="s">
        <v>348</v>
      </c>
      <c r="G2372" s="31">
        <v>44165</v>
      </c>
      <c r="H2372" s="31">
        <v>44172</v>
      </c>
      <c r="I2372" s="32">
        <v>161</v>
      </c>
      <c r="J2372" t="s">
        <v>189</v>
      </c>
      <c r="K2372" t="s">
        <v>166</v>
      </c>
      <c r="L2372" t="s">
        <v>198</v>
      </c>
      <c r="M2372" t="s">
        <v>227</v>
      </c>
      <c r="O2372" t="s">
        <v>195</v>
      </c>
      <c r="P2372" t="s">
        <v>28</v>
      </c>
      <c r="Q2372" t="s">
        <v>196</v>
      </c>
      <c r="R2372" t="s">
        <v>45</v>
      </c>
      <c r="W2372" s="33">
        <v>0</v>
      </c>
      <c r="Y2372" t="s">
        <v>357</v>
      </c>
      <c r="Z2372" t="s">
        <v>350</v>
      </c>
    </row>
    <row r="2373" spans="1:26" x14ac:dyDescent="0.25">
      <c r="A2373" t="s">
        <v>28</v>
      </c>
      <c r="B2373" t="s">
        <v>29</v>
      </c>
      <c r="C2373" s="32">
        <v>2021</v>
      </c>
      <c r="D2373" s="32">
        <v>5</v>
      </c>
      <c r="E2373" t="s">
        <v>41</v>
      </c>
      <c r="F2373" t="s">
        <v>348</v>
      </c>
      <c r="G2373" s="31">
        <v>44165</v>
      </c>
      <c r="H2373" s="31">
        <v>44172</v>
      </c>
      <c r="I2373" s="32">
        <v>162</v>
      </c>
      <c r="J2373" t="s">
        <v>189</v>
      </c>
      <c r="K2373" t="s">
        <v>166</v>
      </c>
      <c r="L2373" t="s">
        <v>206</v>
      </c>
      <c r="M2373" t="s">
        <v>227</v>
      </c>
      <c r="O2373" t="s">
        <v>195</v>
      </c>
      <c r="P2373" t="s">
        <v>28</v>
      </c>
      <c r="Q2373" t="s">
        <v>196</v>
      </c>
      <c r="R2373" t="s">
        <v>45</v>
      </c>
      <c r="W2373" s="33">
        <v>0</v>
      </c>
      <c r="Y2373" t="s">
        <v>357</v>
      </c>
      <c r="Z2373" t="s">
        <v>350</v>
      </c>
    </row>
    <row r="2374" spans="1:26" x14ac:dyDescent="0.25">
      <c r="A2374" t="s">
        <v>28</v>
      </c>
      <c r="B2374" t="s">
        <v>29</v>
      </c>
      <c r="C2374" s="32">
        <v>2021</v>
      </c>
      <c r="D2374" s="32">
        <v>5</v>
      </c>
      <c r="E2374" t="s">
        <v>41</v>
      </c>
      <c r="F2374" t="s">
        <v>348</v>
      </c>
      <c r="G2374" s="31">
        <v>44165</v>
      </c>
      <c r="H2374" s="31">
        <v>44172</v>
      </c>
      <c r="I2374" s="32">
        <v>163</v>
      </c>
      <c r="J2374" t="s">
        <v>189</v>
      </c>
      <c r="K2374" t="s">
        <v>166</v>
      </c>
      <c r="L2374" t="s">
        <v>203</v>
      </c>
      <c r="M2374" t="s">
        <v>227</v>
      </c>
      <c r="O2374" t="s">
        <v>195</v>
      </c>
      <c r="P2374" t="s">
        <v>28</v>
      </c>
      <c r="Q2374" t="s">
        <v>196</v>
      </c>
      <c r="R2374" t="s">
        <v>45</v>
      </c>
      <c r="W2374" s="33">
        <v>0</v>
      </c>
      <c r="Y2374" t="s">
        <v>357</v>
      </c>
      <c r="Z2374" t="s">
        <v>350</v>
      </c>
    </row>
    <row r="2375" spans="1:26" x14ac:dyDescent="0.25">
      <c r="A2375" t="s">
        <v>28</v>
      </c>
      <c r="B2375" t="s">
        <v>29</v>
      </c>
      <c r="C2375" s="32">
        <v>2021</v>
      </c>
      <c r="D2375" s="32">
        <v>5</v>
      </c>
      <c r="E2375" t="s">
        <v>41</v>
      </c>
      <c r="F2375" t="s">
        <v>348</v>
      </c>
      <c r="G2375" s="31">
        <v>44165</v>
      </c>
      <c r="H2375" s="31">
        <v>44172</v>
      </c>
      <c r="I2375" s="32">
        <v>164</v>
      </c>
      <c r="J2375" t="s">
        <v>189</v>
      </c>
      <c r="K2375" t="s">
        <v>166</v>
      </c>
      <c r="L2375" t="s">
        <v>172</v>
      </c>
      <c r="M2375" t="s">
        <v>227</v>
      </c>
      <c r="O2375" t="s">
        <v>195</v>
      </c>
      <c r="P2375" t="s">
        <v>28</v>
      </c>
      <c r="Q2375" t="s">
        <v>196</v>
      </c>
      <c r="R2375" t="s">
        <v>45</v>
      </c>
      <c r="W2375" s="33">
        <v>0</v>
      </c>
      <c r="Y2375" t="s">
        <v>357</v>
      </c>
      <c r="Z2375" t="s">
        <v>350</v>
      </c>
    </row>
    <row r="2376" spans="1:26" x14ac:dyDescent="0.25">
      <c r="A2376" t="s">
        <v>28</v>
      </c>
      <c r="B2376" t="s">
        <v>29</v>
      </c>
      <c r="C2376" s="32">
        <v>2021</v>
      </c>
      <c r="D2376" s="32">
        <v>5</v>
      </c>
      <c r="E2376" t="s">
        <v>41</v>
      </c>
      <c r="F2376" t="s">
        <v>348</v>
      </c>
      <c r="G2376" s="31">
        <v>44165</v>
      </c>
      <c r="H2376" s="31">
        <v>44172</v>
      </c>
      <c r="I2376" s="32">
        <v>165</v>
      </c>
      <c r="J2376" t="s">
        <v>189</v>
      </c>
      <c r="K2376" t="s">
        <v>166</v>
      </c>
      <c r="L2376" t="s">
        <v>204</v>
      </c>
      <c r="M2376" t="s">
        <v>227</v>
      </c>
      <c r="O2376" t="s">
        <v>195</v>
      </c>
      <c r="P2376" t="s">
        <v>28</v>
      </c>
      <c r="Q2376" t="s">
        <v>196</v>
      </c>
      <c r="R2376" t="s">
        <v>45</v>
      </c>
      <c r="W2376" s="33">
        <v>0</v>
      </c>
      <c r="Y2376" t="s">
        <v>357</v>
      </c>
      <c r="Z2376" t="s">
        <v>350</v>
      </c>
    </row>
    <row r="2377" spans="1:26" x14ac:dyDescent="0.25">
      <c r="A2377" t="s">
        <v>28</v>
      </c>
      <c r="B2377" t="s">
        <v>29</v>
      </c>
      <c r="C2377" s="32">
        <v>2021</v>
      </c>
      <c r="D2377" s="32">
        <v>5</v>
      </c>
      <c r="E2377" t="s">
        <v>41</v>
      </c>
      <c r="F2377" t="s">
        <v>348</v>
      </c>
      <c r="G2377" s="31">
        <v>44165</v>
      </c>
      <c r="H2377" s="31">
        <v>44172</v>
      </c>
      <c r="I2377" s="32">
        <v>166</v>
      </c>
      <c r="J2377" t="s">
        <v>189</v>
      </c>
      <c r="K2377" t="s">
        <v>166</v>
      </c>
      <c r="L2377" t="s">
        <v>205</v>
      </c>
      <c r="M2377" t="s">
        <v>227</v>
      </c>
      <c r="O2377" t="s">
        <v>195</v>
      </c>
      <c r="P2377" t="s">
        <v>28</v>
      </c>
      <c r="Q2377" t="s">
        <v>196</v>
      </c>
      <c r="R2377" t="s">
        <v>45</v>
      </c>
      <c r="W2377" s="33">
        <v>0</v>
      </c>
      <c r="Y2377" t="s">
        <v>357</v>
      </c>
      <c r="Z2377" t="s">
        <v>350</v>
      </c>
    </row>
    <row r="2378" spans="1:26" x14ac:dyDescent="0.25">
      <c r="A2378" t="s">
        <v>28</v>
      </c>
      <c r="B2378" t="s">
        <v>29</v>
      </c>
      <c r="C2378" s="32">
        <v>2021</v>
      </c>
      <c r="D2378" s="32">
        <v>5</v>
      </c>
      <c r="E2378" t="s">
        <v>41</v>
      </c>
      <c r="F2378" t="s">
        <v>348</v>
      </c>
      <c r="G2378" s="31">
        <v>44165</v>
      </c>
      <c r="H2378" s="31">
        <v>44172</v>
      </c>
      <c r="I2378" s="32">
        <v>167</v>
      </c>
      <c r="J2378" t="s">
        <v>189</v>
      </c>
      <c r="K2378" t="s">
        <v>166</v>
      </c>
      <c r="L2378" t="s">
        <v>207</v>
      </c>
      <c r="M2378" t="s">
        <v>227</v>
      </c>
      <c r="O2378" t="s">
        <v>195</v>
      </c>
      <c r="P2378" t="s">
        <v>28</v>
      </c>
      <c r="Q2378" t="s">
        <v>196</v>
      </c>
      <c r="R2378" t="s">
        <v>45</v>
      </c>
      <c r="W2378" s="33">
        <v>0</v>
      </c>
      <c r="Y2378" t="s">
        <v>357</v>
      </c>
      <c r="Z2378" t="s">
        <v>350</v>
      </c>
    </row>
    <row r="2379" spans="1:26" x14ac:dyDescent="0.25">
      <c r="A2379" t="s">
        <v>28</v>
      </c>
      <c r="B2379" t="s">
        <v>29</v>
      </c>
      <c r="C2379" s="32">
        <v>2021</v>
      </c>
      <c r="D2379" s="32">
        <v>5</v>
      </c>
      <c r="E2379" t="s">
        <v>41</v>
      </c>
      <c r="F2379" t="s">
        <v>348</v>
      </c>
      <c r="G2379" s="31">
        <v>44165</v>
      </c>
      <c r="H2379" s="31">
        <v>44172</v>
      </c>
      <c r="I2379" s="32">
        <v>168</v>
      </c>
      <c r="J2379" t="s">
        <v>189</v>
      </c>
      <c r="K2379" t="s">
        <v>166</v>
      </c>
      <c r="L2379" t="s">
        <v>209</v>
      </c>
      <c r="M2379" t="s">
        <v>227</v>
      </c>
      <c r="O2379" t="s">
        <v>195</v>
      </c>
      <c r="P2379" t="s">
        <v>28</v>
      </c>
      <c r="Q2379" t="s">
        <v>196</v>
      </c>
      <c r="R2379" t="s">
        <v>45</v>
      </c>
      <c r="W2379" s="33">
        <v>0</v>
      </c>
      <c r="Y2379" t="s">
        <v>357</v>
      </c>
      <c r="Z2379" t="s">
        <v>350</v>
      </c>
    </row>
    <row r="2380" spans="1:26" x14ac:dyDescent="0.25">
      <c r="A2380" t="s">
        <v>28</v>
      </c>
      <c r="B2380" t="s">
        <v>29</v>
      </c>
      <c r="C2380" s="32">
        <v>2021</v>
      </c>
      <c r="D2380" s="32">
        <v>5</v>
      </c>
      <c r="E2380" t="s">
        <v>41</v>
      </c>
      <c r="F2380" t="s">
        <v>348</v>
      </c>
      <c r="G2380" s="31">
        <v>44165</v>
      </c>
      <c r="H2380" s="31">
        <v>44172</v>
      </c>
      <c r="I2380" s="32">
        <v>169</v>
      </c>
      <c r="J2380" t="s">
        <v>189</v>
      </c>
      <c r="K2380" t="s">
        <v>166</v>
      </c>
      <c r="L2380" t="s">
        <v>208</v>
      </c>
      <c r="M2380" t="s">
        <v>227</v>
      </c>
      <c r="O2380" t="s">
        <v>195</v>
      </c>
      <c r="P2380" t="s">
        <v>28</v>
      </c>
      <c r="Q2380" t="s">
        <v>196</v>
      </c>
      <c r="R2380" t="s">
        <v>45</v>
      </c>
      <c r="W2380" s="33">
        <v>0</v>
      </c>
      <c r="Y2380" t="s">
        <v>357</v>
      </c>
      <c r="Z2380" t="s">
        <v>350</v>
      </c>
    </row>
    <row r="2381" spans="1:26" x14ac:dyDescent="0.25">
      <c r="A2381" t="s">
        <v>28</v>
      </c>
      <c r="B2381" t="s">
        <v>29</v>
      </c>
      <c r="C2381" s="32">
        <v>2021</v>
      </c>
      <c r="D2381" s="32">
        <v>5</v>
      </c>
      <c r="E2381" t="s">
        <v>41</v>
      </c>
      <c r="F2381" t="s">
        <v>348</v>
      </c>
      <c r="G2381" s="31">
        <v>44165</v>
      </c>
      <c r="H2381" s="31">
        <v>44172</v>
      </c>
      <c r="I2381" s="32">
        <v>171</v>
      </c>
      <c r="J2381" t="s">
        <v>32</v>
      </c>
      <c r="K2381" t="s">
        <v>226</v>
      </c>
      <c r="L2381" t="s">
        <v>198</v>
      </c>
      <c r="M2381" t="s">
        <v>227</v>
      </c>
      <c r="N2381" t="s">
        <v>228</v>
      </c>
      <c r="W2381" s="33">
        <v>2425.33</v>
      </c>
      <c r="Y2381" t="s">
        <v>357</v>
      </c>
      <c r="Z2381" t="s">
        <v>350</v>
      </c>
    </row>
    <row r="2382" spans="1:26" x14ac:dyDescent="0.25">
      <c r="A2382" t="s">
        <v>28</v>
      </c>
      <c r="B2382" t="s">
        <v>29</v>
      </c>
      <c r="C2382" s="32">
        <v>2021</v>
      </c>
      <c r="D2382" s="32">
        <v>5</v>
      </c>
      <c r="E2382" t="s">
        <v>41</v>
      </c>
      <c r="F2382" t="s">
        <v>348</v>
      </c>
      <c r="G2382" s="31">
        <v>44165</v>
      </c>
      <c r="H2382" s="31">
        <v>44172</v>
      </c>
      <c r="I2382" s="32">
        <v>172</v>
      </c>
      <c r="J2382" t="s">
        <v>32</v>
      </c>
      <c r="K2382" t="s">
        <v>226</v>
      </c>
      <c r="L2382" t="s">
        <v>206</v>
      </c>
      <c r="M2382" t="s">
        <v>227</v>
      </c>
      <c r="N2382" t="s">
        <v>228</v>
      </c>
      <c r="W2382" s="33">
        <v>27.16</v>
      </c>
      <c r="Y2382" t="s">
        <v>357</v>
      </c>
      <c r="Z2382" t="s">
        <v>350</v>
      </c>
    </row>
    <row r="2383" spans="1:26" x14ac:dyDescent="0.25">
      <c r="A2383" t="s">
        <v>28</v>
      </c>
      <c r="B2383" t="s">
        <v>29</v>
      </c>
      <c r="C2383" s="32">
        <v>2021</v>
      </c>
      <c r="D2383" s="32">
        <v>5</v>
      </c>
      <c r="E2383" t="s">
        <v>41</v>
      </c>
      <c r="F2383" t="s">
        <v>348</v>
      </c>
      <c r="G2383" s="31">
        <v>44165</v>
      </c>
      <c r="H2383" s="31">
        <v>44172</v>
      </c>
      <c r="I2383" s="32">
        <v>173</v>
      </c>
      <c r="J2383" t="s">
        <v>32</v>
      </c>
      <c r="K2383" t="s">
        <v>226</v>
      </c>
      <c r="L2383" t="s">
        <v>203</v>
      </c>
      <c r="M2383" t="s">
        <v>227</v>
      </c>
      <c r="N2383" t="s">
        <v>228</v>
      </c>
      <c r="W2383" s="33">
        <v>350.7</v>
      </c>
      <c r="Y2383" t="s">
        <v>357</v>
      </c>
      <c r="Z2383" t="s">
        <v>350</v>
      </c>
    </row>
    <row r="2384" spans="1:26" x14ac:dyDescent="0.25">
      <c r="A2384" t="s">
        <v>28</v>
      </c>
      <c r="B2384" t="s">
        <v>29</v>
      </c>
      <c r="C2384" s="32">
        <v>2021</v>
      </c>
      <c r="D2384" s="32">
        <v>5</v>
      </c>
      <c r="E2384" t="s">
        <v>41</v>
      </c>
      <c r="F2384" t="s">
        <v>348</v>
      </c>
      <c r="G2384" s="31">
        <v>44165</v>
      </c>
      <c r="H2384" s="31">
        <v>44172</v>
      </c>
      <c r="I2384" s="32">
        <v>174</v>
      </c>
      <c r="J2384" t="s">
        <v>32</v>
      </c>
      <c r="K2384" t="s">
        <v>226</v>
      </c>
      <c r="L2384" t="s">
        <v>172</v>
      </c>
      <c r="M2384" t="s">
        <v>227</v>
      </c>
      <c r="N2384" t="s">
        <v>228</v>
      </c>
      <c r="W2384" s="33">
        <v>178.87</v>
      </c>
      <c r="Y2384" t="s">
        <v>357</v>
      </c>
      <c r="Z2384" t="s">
        <v>350</v>
      </c>
    </row>
    <row r="2385" spans="1:26" x14ac:dyDescent="0.25">
      <c r="A2385" t="s">
        <v>28</v>
      </c>
      <c r="B2385" t="s">
        <v>29</v>
      </c>
      <c r="C2385" s="32">
        <v>2021</v>
      </c>
      <c r="D2385" s="32">
        <v>5</v>
      </c>
      <c r="E2385" t="s">
        <v>41</v>
      </c>
      <c r="F2385" t="s">
        <v>348</v>
      </c>
      <c r="G2385" s="31">
        <v>44165</v>
      </c>
      <c r="H2385" s="31">
        <v>44172</v>
      </c>
      <c r="I2385" s="32">
        <v>175</v>
      </c>
      <c r="J2385" t="s">
        <v>32</v>
      </c>
      <c r="K2385" t="s">
        <v>226</v>
      </c>
      <c r="L2385" t="s">
        <v>204</v>
      </c>
      <c r="M2385" t="s">
        <v>227</v>
      </c>
      <c r="N2385" t="s">
        <v>228</v>
      </c>
      <c r="W2385" s="33">
        <v>32.5</v>
      </c>
      <c r="Y2385" t="s">
        <v>357</v>
      </c>
      <c r="Z2385" t="s">
        <v>350</v>
      </c>
    </row>
    <row r="2386" spans="1:26" x14ac:dyDescent="0.25">
      <c r="A2386" t="s">
        <v>28</v>
      </c>
      <c r="B2386" t="s">
        <v>29</v>
      </c>
      <c r="C2386" s="32">
        <v>2021</v>
      </c>
      <c r="D2386" s="32">
        <v>5</v>
      </c>
      <c r="E2386" t="s">
        <v>41</v>
      </c>
      <c r="F2386" t="s">
        <v>348</v>
      </c>
      <c r="G2386" s="31">
        <v>44165</v>
      </c>
      <c r="H2386" s="31">
        <v>44172</v>
      </c>
      <c r="I2386" s="32">
        <v>176</v>
      </c>
      <c r="J2386" t="s">
        <v>32</v>
      </c>
      <c r="K2386" t="s">
        <v>226</v>
      </c>
      <c r="L2386" t="s">
        <v>205</v>
      </c>
      <c r="M2386" t="s">
        <v>227</v>
      </c>
      <c r="N2386" t="s">
        <v>228</v>
      </c>
      <c r="W2386" s="33">
        <v>343.5</v>
      </c>
      <c r="Y2386" t="s">
        <v>357</v>
      </c>
      <c r="Z2386" t="s">
        <v>350</v>
      </c>
    </row>
    <row r="2387" spans="1:26" x14ac:dyDescent="0.25">
      <c r="A2387" t="s">
        <v>28</v>
      </c>
      <c r="B2387" t="s">
        <v>29</v>
      </c>
      <c r="C2387" s="32">
        <v>2021</v>
      </c>
      <c r="D2387" s="32">
        <v>5</v>
      </c>
      <c r="E2387" t="s">
        <v>41</v>
      </c>
      <c r="F2387" t="s">
        <v>348</v>
      </c>
      <c r="G2387" s="31">
        <v>44165</v>
      </c>
      <c r="H2387" s="31">
        <v>44172</v>
      </c>
      <c r="I2387" s="32">
        <v>177</v>
      </c>
      <c r="J2387" t="s">
        <v>32</v>
      </c>
      <c r="K2387" t="s">
        <v>226</v>
      </c>
      <c r="L2387" t="s">
        <v>207</v>
      </c>
      <c r="M2387" t="s">
        <v>227</v>
      </c>
      <c r="N2387" t="s">
        <v>228</v>
      </c>
      <c r="W2387" s="33">
        <v>14.79</v>
      </c>
      <c r="Y2387" t="s">
        <v>357</v>
      </c>
      <c r="Z2387" t="s">
        <v>350</v>
      </c>
    </row>
    <row r="2388" spans="1:26" x14ac:dyDescent="0.25">
      <c r="A2388" t="s">
        <v>28</v>
      </c>
      <c r="B2388" t="s">
        <v>29</v>
      </c>
      <c r="C2388" s="32">
        <v>2021</v>
      </c>
      <c r="D2388" s="32">
        <v>5</v>
      </c>
      <c r="E2388" t="s">
        <v>41</v>
      </c>
      <c r="F2388" t="s">
        <v>348</v>
      </c>
      <c r="G2388" s="31">
        <v>44165</v>
      </c>
      <c r="H2388" s="31">
        <v>44172</v>
      </c>
      <c r="I2388" s="32">
        <v>178</v>
      </c>
      <c r="J2388" t="s">
        <v>32</v>
      </c>
      <c r="K2388" t="s">
        <v>226</v>
      </c>
      <c r="L2388" t="s">
        <v>209</v>
      </c>
      <c r="M2388" t="s">
        <v>227</v>
      </c>
      <c r="N2388" t="s">
        <v>228</v>
      </c>
      <c r="W2388" s="33">
        <v>20</v>
      </c>
      <c r="Y2388" t="s">
        <v>357</v>
      </c>
      <c r="Z2388" t="s">
        <v>350</v>
      </c>
    </row>
    <row r="2389" spans="1:26" x14ac:dyDescent="0.25">
      <c r="A2389" t="s">
        <v>28</v>
      </c>
      <c r="B2389" t="s">
        <v>29</v>
      </c>
      <c r="C2389" s="32">
        <v>2021</v>
      </c>
      <c r="D2389" s="32">
        <v>5</v>
      </c>
      <c r="E2389" t="s">
        <v>41</v>
      </c>
      <c r="F2389" t="s">
        <v>348</v>
      </c>
      <c r="G2389" s="31">
        <v>44165</v>
      </c>
      <c r="H2389" s="31">
        <v>44172</v>
      </c>
      <c r="I2389" s="32">
        <v>179</v>
      </c>
      <c r="J2389" t="s">
        <v>32</v>
      </c>
      <c r="K2389" t="s">
        <v>226</v>
      </c>
      <c r="L2389" t="s">
        <v>208</v>
      </c>
      <c r="M2389" t="s">
        <v>227</v>
      </c>
      <c r="N2389" t="s">
        <v>228</v>
      </c>
      <c r="W2389" s="33">
        <v>0</v>
      </c>
      <c r="Y2389" t="s">
        <v>357</v>
      </c>
      <c r="Z2389" t="s">
        <v>350</v>
      </c>
    </row>
    <row r="2390" spans="1:26" x14ac:dyDescent="0.25">
      <c r="A2390" t="s">
        <v>28</v>
      </c>
      <c r="B2390" t="s">
        <v>29</v>
      </c>
      <c r="C2390" s="32">
        <v>2021</v>
      </c>
      <c r="D2390" s="32">
        <v>5</v>
      </c>
      <c r="E2390" t="s">
        <v>41</v>
      </c>
      <c r="F2390" t="s">
        <v>348</v>
      </c>
      <c r="G2390" s="31">
        <v>44165</v>
      </c>
      <c r="H2390" s="31">
        <v>44172</v>
      </c>
      <c r="I2390" s="32">
        <v>181</v>
      </c>
      <c r="J2390" t="s">
        <v>189</v>
      </c>
      <c r="K2390" t="s">
        <v>166</v>
      </c>
      <c r="L2390" t="s">
        <v>198</v>
      </c>
      <c r="M2390" t="s">
        <v>194</v>
      </c>
      <c r="O2390" t="s">
        <v>195</v>
      </c>
      <c r="P2390" t="s">
        <v>28</v>
      </c>
      <c r="Q2390" t="s">
        <v>196</v>
      </c>
      <c r="R2390" t="s">
        <v>45</v>
      </c>
      <c r="W2390" s="33">
        <v>2175</v>
      </c>
      <c r="Y2390" t="s">
        <v>358</v>
      </c>
      <c r="Z2390" t="s">
        <v>350</v>
      </c>
    </row>
    <row r="2391" spans="1:26" x14ac:dyDescent="0.25">
      <c r="A2391" t="s">
        <v>28</v>
      </c>
      <c r="B2391" t="s">
        <v>29</v>
      </c>
      <c r="C2391" s="32">
        <v>2021</v>
      </c>
      <c r="D2391" s="32">
        <v>5</v>
      </c>
      <c r="E2391" t="s">
        <v>41</v>
      </c>
      <c r="F2391" t="s">
        <v>348</v>
      </c>
      <c r="G2391" s="31">
        <v>44165</v>
      </c>
      <c r="H2391" s="31">
        <v>44172</v>
      </c>
      <c r="I2391" s="32">
        <v>182</v>
      </c>
      <c r="J2391" t="s">
        <v>189</v>
      </c>
      <c r="K2391" t="s">
        <v>166</v>
      </c>
      <c r="L2391" t="s">
        <v>206</v>
      </c>
      <c r="M2391" t="s">
        <v>194</v>
      </c>
      <c r="O2391" t="s">
        <v>195</v>
      </c>
      <c r="P2391" t="s">
        <v>28</v>
      </c>
      <c r="Q2391" t="s">
        <v>196</v>
      </c>
      <c r="R2391" t="s">
        <v>45</v>
      </c>
      <c r="W2391" s="33">
        <v>24.36</v>
      </c>
      <c r="Y2391" t="s">
        <v>358</v>
      </c>
      <c r="Z2391" t="s">
        <v>350</v>
      </c>
    </row>
    <row r="2392" spans="1:26" x14ac:dyDescent="0.25">
      <c r="A2392" t="s">
        <v>28</v>
      </c>
      <c r="B2392" t="s">
        <v>29</v>
      </c>
      <c r="C2392" s="32">
        <v>2021</v>
      </c>
      <c r="D2392" s="32">
        <v>5</v>
      </c>
      <c r="E2392" t="s">
        <v>41</v>
      </c>
      <c r="F2392" t="s">
        <v>348</v>
      </c>
      <c r="G2392" s="31">
        <v>44165</v>
      </c>
      <c r="H2392" s="31">
        <v>44172</v>
      </c>
      <c r="I2392" s="32">
        <v>183</v>
      </c>
      <c r="J2392" t="s">
        <v>189</v>
      </c>
      <c r="K2392" t="s">
        <v>166</v>
      </c>
      <c r="L2392" t="s">
        <v>203</v>
      </c>
      <c r="M2392" t="s">
        <v>194</v>
      </c>
      <c r="O2392" t="s">
        <v>195</v>
      </c>
      <c r="P2392" t="s">
        <v>28</v>
      </c>
      <c r="Q2392" t="s">
        <v>196</v>
      </c>
      <c r="R2392" t="s">
        <v>45</v>
      </c>
      <c r="W2392" s="33">
        <v>314.51</v>
      </c>
      <c r="Y2392" t="s">
        <v>358</v>
      </c>
      <c r="Z2392" t="s">
        <v>350</v>
      </c>
    </row>
    <row r="2393" spans="1:26" x14ac:dyDescent="0.25">
      <c r="A2393" t="s">
        <v>28</v>
      </c>
      <c r="B2393" t="s">
        <v>29</v>
      </c>
      <c r="C2393" s="32">
        <v>2021</v>
      </c>
      <c r="D2393" s="32">
        <v>5</v>
      </c>
      <c r="E2393" t="s">
        <v>41</v>
      </c>
      <c r="F2393" t="s">
        <v>348</v>
      </c>
      <c r="G2393" s="31">
        <v>44165</v>
      </c>
      <c r="H2393" s="31">
        <v>44172</v>
      </c>
      <c r="I2393" s="32">
        <v>184</v>
      </c>
      <c r="J2393" t="s">
        <v>189</v>
      </c>
      <c r="K2393" t="s">
        <v>166</v>
      </c>
      <c r="L2393" t="s">
        <v>172</v>
      </c>
      <c r="M2393" t="s">
        <v>194</v>
      </c>
      <c r="O2393" t="s">
        <v>195</v>
      </c>
      <c r="P2393" t="s">
        <v>28</v>
      </c>
      <c r="Q2393" t="s">
        <v>196</v>
      </c>
      <c r="R2393" t="s">
        <v>45</v>
      </c>
      <c r="W2393" s="33">
        <v>150.65</v>
      </c>
      <c r="Y2393" t="s">
        <v>358</v>
      </c>
      <c r="Z2393" t="s">
        <v>350</v>
      </c>
    </row>
    <row r="2394" spans="1:26" x14ac:dyDescent="0.25">
      <c r="A2394" t="s">
        <v>28</v>
      </c>
      <c r="B2394" t="s">
        <v>29</v>
      </c>
      <c r="C2394" s="32">
        <v>2021</v>
      </c>
      <c r="D2394" s="32">
        <v>5</v>
      </c>
      <c r="E2394" t="s">
        <v>41</v>
      </c>
      <c r="F2394" t="s">
        <v>348</v>
      </c>
      <c r="G2394" s="31">
        <v>44165</v>
      </c>
      <c r="H2394" s="31">
        <v>44172</v>
      </c>
      <c r="I2394" s="32">
        <v>185</v>
      </c>
      <c r="J2394" t="s">
        <v>189</v>
      </c>
      <c r="K2394" t="s">
        <v>166</v>
      </c>
      <c r="L2394" t="s">
        <v>204</v>
      </c>
      <c r="M2394" t="s">
        <v>194</v>
      </c>
      <c r="O2394" t="s">
        <v>195</v>
      </c>
      <c r="P2394" t="s">
        <v>28</v>
      </c>
      <c r="Q2394" t="s">
        <v>196</v>
      </c>
      <c r="R2394" t="s">
        <v>45</v>
      </c>
      <c r="W2394" s="33">
        <v>29.15</v>
      </c>
      <c r="Y2394" t="s">
        <v>358</v>
      </c>
      <c r="Z2394" t="s">
        <v>350</v>
      </c>
    </row>
    <row r="2395" spans="1:26" x14ac:dyDescent="0.25">
      <c r="A2395" t="s">
        <v>28</v>
      </c>
      <c r="B2395" t="s">
        <v>29</v>
      </c>
      <c r="C2395" s="32">
        <v>2021</v>
      </c>
      <c r="D2395" s="32">
        <v>5</v>
      </c>
      <c r="E2395" t="s">
        <v>41</v>
      </c>
      <c r="F2395" t="s">
        <v>348</v>
      </c>
      <c r="G2395" s="31">
        <v>44165</v>
      </c>
      <c r="H2395" s="31">
        <v>44172</v>
      </c>
      <c r="I2395" s="32">
        <v>186</v>
      </c>
      <c r="J2395" t="s">
        <v>189</v>
      </c>
      <c r="K2395" t="s">
        <v>166</v>
      </c>
      <c r="L2395" t="s">
        <v>205</v>
      </c>
      <c r="M2395" t="s">
        <v>194</v>
      </c>
      <c r="O2395" t="s">
        <v>195</v>
      </c>
      <c r="P2395" t="s">
        <v>28</v>
      </c>
      <c r="Q2395" t="s">
        <v>196</v>
      </c>
      <c r="R2395" t="s">
        <v>45</v>
      </c>
      <c r="W2395" s="33">
        <v>534.62</v>
      </c>
      <c r="Y2395" t="s">
        <v>358</v>
      </c>
      <c r="Z2395" t="s">
        <v>350</v>
      </c>
    </row>
    <row r="2396" spans="1:26" x14ac:dyDescent="0.25">
      <c r="A2396" t="s">
        <v>28</v>
      </c>
      <c r="B2396" t="s">
        <v>29</v>
      </c>
      <c r="C2396" s="32">
        <v>2021</v>
      </c>
      <c r="D2396" s="32">
        <v>5</v>
      </c>
      <c r="E2396" t="s">
        <v>41</v>
      </c>
      <c r="F2396" t="s">
        <v>348</v>
      </c>
      <c r="G2396" s="31">
        <v>44165</v>
      </c>
      <c r="H2396" s="31">
        <v>44172</v>
      </c>
      <c r="I2396" s="32">
        <v>187</v>
      </c>
      <c r="J2396" t="s">
        <v>189</v>
      </c>
      <c r="K2396" t="s">
        <v>166</v>
      </c>
      <c r="L2396" t="s">
        <v>207</v>
      </c>
      <c r="M2396" t="s">
        <v>194</v>
      </c>
      <c r="O2396" t="s">
        <v>195</v>
      </c>
      <c r="P2396" t="s">
        <v>28</v>
      </c>
      <c r="Q2396" t="s">
        <v>196</v>
      </c>
      <c r="R2396" t="s">
        <v>45</v>
      </c>
      <c r="W2396" s="33">
        <v>13.27</v>
      </c>
      <c r="Y2396" t="s">
        <v>358</v>
      </c>
      <c r="Z2396" t="s">
        <v>350</v>
      </c>
    </row>
    <row r="2397" spans="1:26" x14ac:dyDescent="0.25">
      <c r="A2397" t="s">
        <v>28</v>
      </c>
      <c r="B2397" t="s">
        <v>29</v>
      </c>
      <c r="C2397" s="32">
        <v>2021</v>
      </c>
      <c r="D2397" s="32">
        <v>5</v>
      </c>
      <c r="E2397" t="s">
        <v>41</v>
      </c>
      <c r="F2397" t="s">
        <v>348</v>
      </c>
      <c r="G2397" s="31">
        <v>44165</v>
      </c>
      <c r="H2397" s="31">
        <v>44172</v>
      </c>
      <c r="I2397" s="32">
        <v>188</v>
      </c>
      <c r="J2397" t="s">
        <v>189</v>
      </c>
      <c r="K2397" t="s">
        <v>166</v>
      </c>
      <c r="L2397" t="s">
        <v>209</v>
      </c>
      <c r="M2397" t="s">
        <v>194</v>
      </c>
      <c r="O2397" t="s">
        <v>195</v>
      </c>
      <c r="P2397" t="s">
        <v>28</v>
      </c>
      <c r="Q2397" t="s">
        <v>196</v>
      </c>
      <c r="R2397" t="s">
        <v>45</v>
      </c>
      <c r="W2397" s="33">
        <v>17.399999999999999</v>
      </c>
      <c r="Y2397" t="s">
        <v>358</v>
      </c>
      <c r="Z2397" t="s">
        <v>350</v>
      </c>
    </row>
    <row r="2398" spans="1:26" x14ac:dyDescent="0.25">
      <c r="A2398" t="s">
        <v>28</v>
      </c>
      <c r="B2398" t="s">
        <v>29</v>
      </c>
      <c r="C2398" s="32">
        <v>2021</v>
      </c>
      <c r="D2398" s="32">
        <v>5</v>
      </c>
      <c r="E2398" t="s">
        <v>41</v>
      </c>
      <c r="F2398" t="s">
        <v>348</v>
      </c>
      <c r="G2398" s="31">
        <v>44165</v>
      </c>
      <c r="H2398" s="31">
        <v>44172</v>
      </c>
      <c r="I2398" s="32">
        <v>189</v>
      </c>
      <c r="J2398" t="s">
        <v>189</v>
      </c>
      <c r="K2398" t="s">
        <v>166</v>
      </c>
      <c r="L2398" t="s">
        <v>208</v>
      </c>
      <c r="M2398" t="s">
        <v>194</v>
      </c>
      <c r="O2398" t="s">
        <v>195</v>
      </c>
      <c r="P2398" t="s">
        <v>28</v>
      </c>
      <c r="Q2398" t="s">
        <v>196</v>
      </c>
      <c r="R2398" t="s">
        <v>45</v>
      </c>
      <c r="W2398" s="33">
        <v>0</v>
      </c>
      <c r="Y2398" t="s">
        <v>358</v>
      </c>
      <c r="Z2398" t="s">
        <v>350</v>
      </c>
    </row>
    <row r="2399" spans="1:26" x14ac:dyDescent="0.25">
      <c r="A2399" t="s">
        <v>28</v>
      </c>
      <c r="B2399" t="s">
        <v>29</v>
      </c>
      <c r="C2399" s="32">
        <v>2021</v>
      </c>
      <c r="D2399" s="32">
        <v>5</v>
      </c>
      <c r="E2399" t="s">
        <v>41</v>
      </c>
      <c r="F2399" t="s">
        <v>348</v>
      </c>
      <c r="G2399" s="31">
        <v>44165</v>
      </c>
      <c r="H2399" s="31">
        <v>44172</v>
      </c>
      <c r="I2399" s="32">
        <v>191</v>
      </c>
      <c r="J2399" t="s">
        <v>189</v>
      </c>
      <c r="K2399" t="s">
        <v>166</v>
      </c>
      <c r="L2399" t="s">
        <v>198</v>
      </c>
      <c r="M2399" t="s">
        <v>194</v>
      </c>
      <c r="O2399" t="s">
        <v>195</v>
      </c>
      <c r="P2399" t="s">
        <v>28</v>
      </c>
      <c r="Q2399" t="s">
        <v>257</v>
      </c>
      <c r="R2399" t="s">
        <v>45</v>
      </c>
      <c r="W2399" s="33">
        <v>25</v>
      </c>
      <c r="Y2399" t="s">
        <v>358</v>
      </c>
      <c r="Z2399" t="s">
        <v>350</v>
      </c>
    </row>
    <row r="2400" spans="1:26" x14ac:dyDescent="0.25">
      <c r="A2400" t="s">
        <v>28</v>
      </c>
      <c r="B2400" t="s">
        <v>29</v>
      </c>
      <c r="C2400" s="32">
        <v>2021</v>
      </c>
      <c r="D2400" s="32">
        <v>5</v>
      </c>
      <c r="E2400" t="s">
        <v>41</v>
      </c>
      <c r="F2400" t="s">
        <v>348</v>
      </c>
      <c r="G2400" s="31">
        <v>44165</v>
      </c>
      <c r="H2400" s="31">
        <v>44172</v>
      </c>
      <c r="I2400" s="32">
        <v>192</v>
      </c>
      <c r="J2400" t="s">
        <v>189</v>
      </c>
      <c r="K2400" t="s">
        <v>166</v>
      </c>
      <c r="L2400" t="s">
        <v>206</v>
      </c>
      <c r="M2400" t="s">
        <v>194</v>
      </c>
      <c r="O2400" t="s">
        <v>195</v>
      </c>
      <c r="P2400" t="s">
        <v>28</v>
      </c>
      <c r="Q2400" t="s">
        <v>257</v>
      </c>
      <c r="R2400" t="s">
        <v>45</v>
      </c>
      <c r="W2400" s="33">
        <v>0.28000000000000003</v>
      </c>
      <c r="Y2400" t="s">
        <v>358</v>
      </c>
      <c r="Z2400" t="s">
        <v>350</v>
      </c>
    </row>
    <row r="2401" spans="1:26" x14ac:dyDescent="0.25">
      <c r="A2401" t="s">
        <v>28</v>
      </c>
      <c r="B2401" t="s">
        <v>29</v>
      </c>
      <c r="C2401" s="32">
        <v>2021</v>
      </c>
      <c r="D2401" s="32">
        <v>5</v>
      </c>
      <c r="E2401" t="s">
        <v>41</v>
      </c>
      <c r="F2401" t="s">
        <v>348</v>
      </c>
      <c r="G2401" s="31">
        <v>44165</v>
      </c>
      <c r="H2401" s="31">
        <v>44172</v>
      </c>
      <c r="I2401" s="32">
        <v>193</v>
      </c>
      <c r="J2401" t="s">
        <v>189</v>
      </c>
      <c r="K2401" t="s">
        <v>166</v>
      </c>
      <c r="L2401" t="s">
        <v>203</v>
      </c>
      <c r="M2401" t="s">
        <v>194</v>
      </c>
      <c r="O2401" t="s">
        <v>195</v>
      </c>
      <c r="P2401" t="s">
        <v>28</v>
      </c>
      <c r="Q2401" t="s">
        <v>257</v>
      </c>
      <c r="R2401" t="s">
        <v>45</v>
      </c>
      <c r="W2401" s="33">
        <v>3.62</v>
      </c>
      <c r="Y2401" t="s">
        <v>358</v>
      </c>
      <c r="Z2401" t="s">
        <v>350</v>
      </c>
    </row>
    <row r="2402" spans="1:26" x14ac:dyDescent="0.25">
      <c r="A2402" t="s">
        <v>28</v>
      </c>
      <c r="B2402" t="s">
        <v>29</v>
      </c>
      <c r="C2402" s="32">
        <v>2021</v>
      </c>
      <c r="D2402" s="32">
        <v>5</v>
      </c>
      <c r="E2402" t="s">
        <v>41</v>
      </c>
      <c r="F2402" t="s">
        <v>348</v>
      </c>
      <c r="G2402" s="31">
        <v>44165</v>
      </c>
      <c r="H2402" s="31">
        <v>44172</v>
      </c>
      <c r="I2402" s="32">
        <v>194</v>
      </c>
      <c r="J2402" t="s">
        <v>189</v>
      </c>
      <c r="K2402" t="s">
        <v>166</v>
      </c>
      <c r="L2402" t="s">
        <v>172</v>
      </c>
      <c r="M2402" t="s">
        <v>194</v>
      </c>
      <c r="O2402" t="s">
        <v>195</v>
      </c>
      <c r="P2402" t="s">
        <v>28</v>
      </c>
      <c r="Q2402" t="s">
        <v>257</v>
      </c>
      <c r="R2402" t="s">
        <v>45</v>
      </c>
      <c r="W2402" s="33">
        <v>1.73</v>
      </c>
      <c r="Y2402" t="s">
        <v>358</v>
      </c>
      <c r="Z2402" t="s">
        <v>350</v>
      </c>
    </row>
    <row r="2403" spans="1:26" x14ac:dyDescent="0.25">
      <c r="A2403" t="s">
        <v>28</v>
      </c>
      <c r="B2403" t="s">
        <v>29</v>
      </c>
      <c r="C2403" s="32">
        <v>2021</v>
      </c>
      <c r="D2403" s="32">
        <v>5</v>
      </c>
      <c r="E2403" t="s">
        <v>41</v>
      </c>
      <c r="F2403" t="s">
        <v>348</v>
      </c>
      <c r="G2403" s="31">
        <v>44165</v>
      </c>
      <c r="H2403" s="31">
        <v>44172</v>
      </c>
      <c r="I2403" s="32">
        <v>195</v>
      </c>
      <c r="J2403" t="s">
        <v>189</v>
      </c>
      <c r="K2403" t="s">
        <v>166</v>
      </c>
      <c r="L2403" t="s">
        <v>204</v>
      </c>
      <c r="M2403" t="s">
        <v>194</v>
      </c>
      <c r="O2403" t="s">
        <v>195</v>
      </c>
      <c r="P2403" t="s">
        <v>28</v>
      </c>
      <c r="Q2403" t="s">
        <v>257</v>
      </c>
      <c r="R2403" t="s">
        <v>45</v>
      </c>
      <c r="W2403" s="33">
        <v>0.34</v>
      </c>
      <c r="Y2403" t="s">
        <v>358</v>
      </c>
      <c r="Z2403" t="s">
        <v>350</v>
      </c>
    </row>
    <row r="2404" spans="1:26" x14ac:dyDescent="0.25">
      <c r="A2404" t="s">
        <v>28</v>
      </c>
      <c r="B2404" t="s">
        <v>29</v>
      </c>
      <c r="C2404" s="32">
        <v>2021</v>
      </c>
      <c r="D2404" s="32">
        <v>5</v>
      </c>
      <c r="E2404" t="s">
        <v>41</v>
      </c>
      <c r="F2404" t="s">
        <v>348</v>
      </c>
      <c r="G2404" s="31">
        <v>44165</v>
      </c>
      <c r="H2404" s="31">
        <v>44172</v>
      </c>
      <c r="I2404" s="32">
        <v>196</v>
      </c>
      <c r="J2404" t="s">
        <v>189</v>
      </c>
      <c r="K2404" t="s">
        <v>166</v>
      </c>
      <c r="L2404" t="s">
        <v>205</v>
      </c>
      <c r="M2404" t="s">
        <v>194</v>
      </c>
      <c r="O2404" t="s">
        <v>195</v>
      </c>
      <c r="P2404" t="s">
        <v>28</v>
      </c>
      <c r="Q2404" t="s">
        <v>257</v>
      </c>
      <c r="R2404" t="s">
        <v>45</v>
      </c>
      <c r="W2404" s="33">
        <v>6.15</v>
      </c>
      <c r="Y2404" t="s">
        <v>358</v>
      </c>
      <c r="Z2404" t="s">
        <v>350</v>
      </c>
    </row>
    <row r="2405" spans="1:26" x14ac:dyDescent="0.25">
      <c r="A2405" t="s">
        <v>28</v>
      </c>
      <c r="B2405" t="s">
        <v>29</v>
      </c>
      <c r="C2405" s="32">
        <v>2021</v>
      </c>
      <c r="D2405" s="32">
        <v>5</v>
      </c>
      <c r="E2405" t="s">
        <v>41</v>
      </c>
      <c r="F2405" t="s">
        <v>348</v>
      </c>
      <c r="G2405" s="31">
        <v>44165</v>
      </c>
      <c r="H2405" s="31">
        <v>44172</v>
      </c>
      <c r="I2405" s="32">
        <v>197</v>
      </c>
      <c r="J2405" t="s">
        <v>189</v>
      </c>
      <c r="K2405" t="s">
        <v>166</v>
      </c>
      <c r="L2405" t="s">
        <v>207</v>
      </c>
      <c r="M2405" t="s">
        <v>194</v>
      </c>
      <c r="O2405" t="s">
        <v>195</v>
      </c>
      <c r="P2405" t="s">
        <v>28</v>
      </c>
      <c r="Q2405" t="s">
        <v>257</v>
      </c>
      <c r="R2405" t="s">
        <v>45</v>
      </c>
      <c r="W2405" s="33">
        <v>0.15</v>
      </c>
      <c r="Y2405" t="s">
        <v>358</v>
      </c>
      <c r="Z2405" t="s">
        <v>350</v>
      </c>
    </row>
    <row r="2406" spans="1:26" x14ac:dyDescent="0.25">
      <c r="A2406" t="s">
        <v>28</v>
      </c>
      <c r="B2406" t="s">
        <v>29</v>
      </c>
      <c r="C2406" s="32">
        <v>2021</v>
      </c>
      <c r="D2406" s="32">
        <v>5</v>
      </c>
      <c r="E2406" t="s">
        <v>41</v>
      </c>
      <c r="F2406" t="s">
        <v>348</v>
      </c>
      <c r="G2406" s="31">
        <v>44165</v>
      </c>
      <c r="H2406" s="31">
        <v>44172</v>
      </c>
      <c r="I2406" s="32">
        <v>198</v>
      </c>
      <c r="J2406" t="s">
        <v>189</v>
      </c>
      <c r="K2406" t="s">
        <v>166</v>
      </c>
      <c r="L2406" t="s">
        <v>209</v>
      </c>
      <c r="M2406" t="s">
        <v>194</v>
      </c>
      <c r="O2406" t="s">
        <v>195</v>
      </c>
      <c r="P2406" t="s">
        <v>28</v>
      </c>
      <c r="Q2406" t="s">
        <v>257</v>
      </c>
      <c r="R2406" t="s">
        <v>45</v>
      </c>
      <c r="W2406" s="33">
        <v>0.2</v>
      </c>
      <c r="Y2406" t="s">
        <v>358</v>
      </c>
      <c r="Z2406" t="s">
        <v>350</v>
      </c>
    </row>
    <row r="2407" spans="1:26" x14ac:dyDescent="0.25">
      <c r="A2407" t="s">
        <v>28</v>
      </c>
      <c r="B2407" t="s">
        <v>29</v>
      </c>
      <c r="C2407" s="32">
        <v>2021</v>
      </c>
      <c r="D2407" s="32">
        <v>5</v>
      </c>
      <c r="E2407" t="s">
        <v>41</v>
      </c>
      <c r="F2407" t="s">
        <v>348</v>
      </c>
      <c r="G2407" s="31">
        <v>44165</v>
      </c>
      <c r="H2407" s="31">
        <v>44172</v>
      </c>
      <c r="I2407" s="32">
        <v>199</v>
      </c>
      <c r="J2407" t="s">
        <v>189</v>
      </c>
      <c r="K2407" t="s">
        <v>166</v>
      </c>
      <c r="L2407" t="s">
        <v>208</v>
      </c>
      <c r="M2407" t="s">
        <v>194</v>
      </c>
      <c r="O2407" t="s">
        <v>195</v>
      </c>
      <c r="P2407" t="s">
        <v>28</v>
      </c>
      <c r="Q2407" t="s">
        <v>257</v>
      </c>
      <c r="R2407" t="s">
        <v>45</v>
      </c>
      <c r="W2407" s="33">
        <v>0</v>
      </c>
      <c r="Y2407" t="s">
        <v>358</v>
      </c>
      <c r="Z2407" t="s">
        <v>350</v>
      </c>
    </row>
    <row r="2408" spans="1:26" x14ac:dyDescent="0.25">
      <c r="A2408" t="s">
        <v>28</v>
      </c>
      <c r="B2408" t="s">
        <v>29</v>
      </c>
      <c r="C2408" s="32">
        <v>2021</v>
      </c>
      <c r="D2408" s="32">
        <v>5</v>
      </c>
      <c r="E2408" t="s">
        <v>41</v>
      </c>
      <c r="F2408" t="s">
        <v>348</v>
      </c>
      <c r="G2408" s="31">
        <v>44165</v>
      </c>
      <c r="H2408" s="31">
        <v>44172</v>
      </c>
      <c r="I2408" s="32">
        <v>201</v>
      </c>
      <c r="J2408" t="s">
        <v>254</v>
      </c>
      <c r="K2408" t="s">
        <v>166</v>
      </c>
      <c r="L2408" t="s">
        <v>198</v>
      </c>
      <c r="M2408" t="s">
        <v>194</v>
      </c>
      <c r="O2408" t="s">
        <v>195</v>
      </c>
      <c r="P2408" t="s">
        <v>28</v>
      </c>
      <c r="Q2408" t="s">
        <v>255</v>
      </c>
      <c r="R2408" t="s">
        <v>45</v>
      </c>
      <c r="W2408" s="33">
        <v>300</v>
      </c>
      <c r="Y2408" t="s">
        <v>358</v>
      </c>
      <c r="Z2408" t="s">
        <v>350</v>
      </c>
    </row>
    <row r="2409" spans="1:26" x14ac:dyDescent="0.25">
      <c r="A2409" t="s">
        <v>28</v>
      </c>
      <c r="B2409" t="s">
        <v>29</v>
      </c>
      <c r="C2409" s="32">
        <v>2021</v>
      </c>
      <c r="D2409" s="32">
        <v>5</v>
      </c>
      <c r="E2409" t="s">
        <v>41</v>
      </c>
      <c r="F2409" t="s">
        <v>348</v>
      </c>
      <c r="G2409" s="31">
        <v>44165</v>
      </c>
      <c r="H2409" s="31">
        <v>44172</v>
      </c>
      <c r="I2409" s="32">
        <v>202</v>
      </c>
      <c r="J2409" t="s">
        <v>254</v>
      </c>
      <c r="K2409" t="s">
        <v>166</v>
      </c>
      <c r="L2409" t="s">
        <v>206</v>
      </c>
      <c r="M2409" t="s">
        <v>194</v>
      </c>
      <c r="O2409" t="s">
        <v>195</v>
      </c>
      <c r="P2409" t="s">
        <v>28</v>
      </c>
      <c r="Q2409" t="s">
        <v>255</v>
      </c>
      <c r="R2409" t="s">
        <v>45</v>
      </c>
      <c r="W2409" s="33">
        <v>3.36</v>
      </c>
      <c r="Y2409" t="s">
        <v>358</v>
      </c>
      <c r="Z2409" t="s">
        <v>350</v>
      </c>
    </row>
    <row r="2410" spans="1:26" x14ac:dyDescent="0.25">
      <c r="A2410" t="s">
        <v>28</v>
      </c>
      <c r="B2410" t="s">
        <v>29</v>
      </c>
      <c r="C2410" s="32">
        <v>2021</v>
      </c>
      <c r="D2410" s="32">
        <v>5</v>
      </c>
      <c r="E2410" t="s">
        <v>41</v>
      </c>
      <c r="F2410" t="s">
        <v>348</v>
      </c>
      <c r="G2410" s="31">
        <v>44165</v>
      </c>
      <c r="H2410" s="31">
        <v>44172</v>
      </c>
      <c r="I2410" s="32">
        <v>203</v>
      </c>
      <c r="J2410" t="s">
        <v>254</v>
      </c>
      <c r="K2410" t="s">
        <v>166</v>
      </c>
      <c r="L2410" t="s">
        <v>203</v>
      </c>
      <c r="M2410" t="s">
        <v>194</v>
      </c>
      <c r="O2410" t="s">
        <v>195</v>
      </c>
      <c r="P2410" t="s">
        <v>28</v>
      </c>
      <c r="Q2410" t="s">
        <v>255</v>
      </c>
      <c r="R2410" t="s">
        <v>45</v>
      </c>
      <c r="W2410" s="33">
        <v>43.37</v>
      </c>
      <c r="Y2410" t="s">
        <v>358</v>
      </c>
      <c r="Z2410" t="s">
        <v>350</v>
      </c>
    </row>
    <row r="2411" spans="1:26" x14ac:dyDescent="0.25">
      <c r="A2411" t="s">
        <v>28</v>
      </c>
      <c r="B2411" t="s">
        <v>29</v>
      </c>
      <c r="C2411" s="32">
        <v>2021</v>
      </c>
      <c r="D2411" s="32">
        <v>5</v>
      </c>
      <c r="E2411" t="s">
        <v>41</v>
      </c>
      <c r="F2411" t="s">
        <v>348</v>
      </c>
      <c r="G2411" s="31">
        <v>44165</v>
      </c>
      <c r="H2411" s="31">
        <v>44172</v>
      </c>
      <c r="I2411" s="32">
        <v>204</v>
      </c>
      <c r="J2411" t="s">
        <v>254</v>
      </c>
      <c r="K2411" t="s">
        <v>166</v>
      </c>
      <c r="L2411" t="s">
        <v>172</v>
      </c>
      <c r="M2411" t="s">
        <v>194</v>
      </c>
      <c r="O2411" t="s">
        <v>195</v>
      </c>
      <c r="P2411" t="s">
        <v>28</v>
      </c>
      <c r="Q2411" t="s">
        <v>255</v>
      </c>
      <c r="R2411" t="s">
        <v>45</v>
      </c>
      <c r="W2411" s="33">
        <v>20.78</v>
      </c>
      <c r="Y2411" t="s">
        <v>358</v>
      </c>
      <c r="Z2411" t="s">
        <v>350</v>
      </c>
    </row>
    <row r="2412" spans="1:26" x14ac:dyDescent="0.25">
      <c r="A2412" t="s">
        <v>28</v>
      </c>
      <c r="B2412" t="s">
        <v>29</v>
      </c>
      <c r="C2412" s="32">
        <v>2021</v>
      </c>
      <c r="D2412" s="32">
        <v>5</v>
      </c>
      <c r="E2412" t="s">
        <v>41</v>
      </c>
      <c r="F2412" t="s">
        <v>348</v>
      </c>
      <c r="G2412" s="31">
        <v>44165</v>
      </c>
      <c r="H2412" s="31">
        <v>44172</v>
      </c>
      <c r="I2412" s="32">
        <v>205</v>
      </c>
      <c r="J2412" t="s">
        <v>254</v>
      </c>
      <c r="K2412" t="s">
        <v>166</v>
      </c>
      <c r="L2412" t="s">
        <v>204</v>
      </c>
      <c r="M2412" t="s">
        <v>194</v>
      </c>
      <c r="O2412" t="s">
        <v>195</v>
      </c>
      <c r="P2412" t="s">
        <v>28</v>
      </c>
      <c r="Q2412" t="s">
        <v>255</v>
      </c>
      <c r="R2412" t="s">
        <v>45</v>
      </c>
      <c r="W2412" s="33">
        <v>4.01</v>
      </c>
      <c r="Y2412" t="s">
        <v>358</v>
      </c>
      <c r="Z2412" t="s">
        <v>350</v>
      </c>
    </row>
    <row r="2413" spans="1:26" x14ac:dyDescent="0.25">
      <c r="A2413" t="s">
        <v>28</v>
      </c>
      <c r="B2413" t="s">
        <v>29</v>
      </c>
      <c r="C2413" s="32">
        <v>2021</v>
      </c>
      <c r="D2413" s="32">
        <v>5</v>
      </c>
      <c r="E2413" t="s">
        <v>41</v>
      </c>
      <c r="F2413" t="s">
        <v>348</v>
      </c>
      <c r="G2413" s="31">
        <v>44165</v>
      </c>
      <c r="H2413" s="31">
        <v>44172</v>
      </c>
      <c r="I2413" s="32">
        <v>206</v>
      </c>
      <c r="J2413" t="s">
        <v>254</v>
      </c>
      <c r="K2413" t="s">
        <v>166</v>
      </c>
      <c r="L2413" t="s">
        <v>205</v>
      </c>
      <c r="M2413" t="s">
        <v>194</v>
      </c>
      <c r="O2413" t="s">
        <v>195</v>
      </c>
      <c r="P2413" t="s">
        <v>28</v>
      </c>
      <c r="Q2413" t="s">
        <v>255</v>
      </c>
      <c r="R2413" t="s">
        <v>45</v>
      </c>
      <c r="W2413" s="33">
        <v>73.73</v>
      </c>
      <c r="Y2413" t="s">
        <v>358</v>
      </c>
      <c r="Z2413" t="s">
        <v>350</v>
      </c>
    </row>
    <row r="2414" spans="1:26" x14ac:dyDescent="0.25">
      <c r="A2414" t="s">
        <v>28</v>
      </c>
      <c r="B2414" t="s">
        <v>29</v>
      </c>
      <c r="C2414" s="32">
        <v>2021</v>
      </c>
      <c r="D2414" s="32">
        <v>5</v>
      </c>
      <c r="E2414" t="s">
        <v>41</v>
      </c>
      <c r="F2414" t="s">
        <v>348</v>
      </c>
      <c r="G2414" s="31">
        <v>44165</v>
      </c>
      <c r="H2414" s="31">
        <v>44172</v>
      </c>
      <c r="I2414" s="32">
        <v>207</v>
      </c>
      <c r="J2414" t="s">
        <v>254</v>
      </c>
      <c r="K2414" t="s">
        <v>166</v>
      </c>
      <c r="L2414" t="s">
        <v>207</v>
      </c>
      <c r="M2414" t="s">
        <v>194</v>
      </c>
      <c r="O2414" t="s">
        <v>195</v>
      </c>
      <c r="P2414" t="s">
        <v>28</v>
      </c>
      <c r="Q2414" t="s">
        <v>255</v>
      </c>
      <c r="R2414" t="s">
        <v>45</v>
      </c>
      <c r="W2414" s="33">
        <v>1.83</v>
      </c>
      <c r="Y2414" t="s">
        <v>358</v>
      </c>
      <c r="Z2414" t="s">
        <v>350</v>
      </c>
    </row>
    <row r="2415" spans="1:26" x14ac:dyDescent="0.25">
      <c r="A2415" t="s">
        <v>28</v>
      </c>
      <c r="B2415" t="s">
        <v>29</v>
      </c>
      <c r="C2415" s="32">
        <v>2021</v>
      </c>
      <c r="D2415" s="32">
        <v>5</v>
      </c>
      <c r="E2415" t="s">
        <v>41</v>
      </c>
      <c r="F2415" t="s">
        <v>348</v>
      </c>
      <c r="G2415" s="31">
        <v>44165</v>
      </c>
      <c r="H2415" s="31">
        <v>44172</v>
      </c>
      <c r="I2415" s="32">
        <v>208</v>
      </c>
      <c r="J2415" t="s">
        <v>254</v>
      </c>
      <c r="K2415" t="s">
        <v>166</v>
      </c>
      <c r="L2415" t="s">
        <v>209</v>
      </c>
      <c r="M2415" t="s">
        <v>194</v>
      </c>
      <c r="O2415" t="s">
        <v>195</v>
      </c>
      <c r="P2415" t="s">
        <v>28</v>
      </c>
      <c r="Q2415" t="s">
        <v>255</v>
      </c>
      <c r="R2415" t="s">
        <v>45</v>
      </c>
      <c r="W2415" s="33">
        <v>2.4</v>
      </c>
      <c r="Y2415" t="s">
        <v>358</v>
      </c>
      <c r="Z2415" t="s">
        <v>350</v>
      </c>
    </row>
    <row r="2416" spans="1:26" x14ac:dyDescent="0.25">
      <c r="A2416" t="s">
        <v>28</v>
      </c>
      <c r="B2416" t="s">
        <v>29</v>
      </c>
      <c r="C2416" s="32">
        <v>2021</v>
      </c>
      <c r="D2416" s="32">
        <v>5</v>
      </c>
      <c r="E2416" t="s">
        <v>41</v>
      </c>
      <c r="F2416" t="s">
        <v>348</v>
      </c>
      <c r="G2416" s="31">
        <v>44165</v>
      </c>
      <c r="H2416" s="31">
        <v>44172</v>
      </c>
      <c r="I2416" s="32">
        <v>209</v>
      </c>
      <c r="J2416" t="s">
        <v>254</v>
      </c>
      <c r="K2416" t="s">
        <v>166</v>
      </c>
      <c r="L2416" t="s">
        <v>208</v>
      </c>
      <c r="M2416" t="s">
        <v>194</v>
      </c>
      <c r="O2416" t="s">
        <v>195</v>
      </c>
      <c r="P2416" t="s">
        <v>28</v>
      </c>
      <c r="Q2416" t="s">
        <v>255</v>
      </c>
      <c r="R2416" t="s">
        <v>45</v>
      </c>
      <c r="W2416" s="33">
        <v>0</v>
      </c>
      <c r="Y2416" t="s">
        <v>358</v>
      </c>
      <c r="Z2416" t="s">
        <v>350</v>
      </c>
    </row>
    <row r="2417" spans="1:26" x14ac:dyDescent="0.25">
      <c r="A2417" t="s">
        <v>28</v>
      </c>
      <c r="B2417" t="s">
        <v>29</v>
      </c>
      <c r="C2417" s="32">
        <v>2021</v>
      </c>
      <c r="D2417" s="32">
        <v>5</v>
      </c>
      <c r="E2417" t="s">
        <v>41</v>
      </c>
      <c r="F2417" t="s">
        <v>348</v>
      </c>
      <c r="G2417" s="31">
        <v>44165</v>
      </c>
      <c r="H2417" s="31">
        <v>44172</v>
      </c>
      <c r="I2417" s="32">
        <v>211</v>
      </c>
      <c r="J2417" t="s">
        <v>189</v>
      </c>
      <c r="K2417" t="s">
        <v>166</v>
      </c>
      <c r="L2417" t="s">
        <v>198</v>
      </c>
      <c r="M2417" t="s">
        <v>194</v>
      </c>
      <c r="O2417" t="s">
        <v>195</v>
      </c>
      <c r="P2417" t="s">
        <v>28</v>
      </c>
      <c r="Q2417" t="s">
        <v>196</v>
      </c>
      <c r="R2417" t="s">
        <v>45</v>
      </c>
      <c r="W2417" s="33">
        <v>1550</v>
      </c>
      <c r="Y2417" t="s">
        <v>359</v>
      </c>
      <c r="Z2417" t="s">
        <v>350</v>
      </c>
    </row>
    <row r="2418" spans="1:26" x14ac:dyDescent="0.25">
      <c r="A2418" t="s">
        <v>28</v>
      </c>
      <c r="B2418" t="s">
        <v>29</v>
      </c>
      <c r="C2418" s="32">
        <v>2021</v>
      </c>
      <c r="D2418" s="32">
        <v>5</v>
      </c>
      <c r="E2418" t="s">
        <v>41</v>
      </c>
      <c r="F2418" t="s">
        <v>348</v>
      </c>
      <c r="G2418" s="31">
        <v>44165</v>
      </c>
      <c r="H2418" s="31">
        <v>44172</v>
      </c>
      <c r="I2418" s="32">
        <v>212</v>
      </c>
      <c r="J2418" t="s">
        <v>189</v>
      </c>
      <c r="K2418" t="s">
        <v>166</v>
      </c>
      <c r="L2418" t="s">
        <v>206</v>
      </c>
      <c r="M2418" t="s">
        <v>194</v>
      </c>
      <c r="O2418" t="s">
        <v>195</v>
      </c>
      <c r="P2418" t="s">
        <v>28</v>
      </c>
      <c r="Q2418" t="s">
        <v>196</v>
      </c>
      <c r="R2418" t="s">
        <v>45</v>
      </c>
      <c r="W2418" s="33">
        <v>17.36</v>
      </c>
      <c r="Y2418" t="s">
        <v>359</v>
      </c>
      <c r="Z2418" t="s">
        <v>350</v>
      </c>
    </row>
    <row r="2419" spans="1:26" x14ac:dyDescent="0.25">
      <c r="A2419" t="s">
        <v>28</v>
      </c>
      <c r="B2419" t="s">
        <v>29</v>
      </c>
      <c r="C2419" s="32">
        <v>2021</v>
      </c>
      <c r="D2419" s="32">
        <v>5</v>
      </c>
      <c r="E2419" t="s">
        <v>41</v>
      </c>
      <c r="F2419" t="s">
        <v>348</v>
      </c>
      <c r="G2419" s="31">
        <v>44165</v>
      </c>
      <c r="H2419" s="31">
        <v>44172</v>
      </c>
      <c r="I2419" s="32">
        <v>213</v>
      </c>
      <c r="J2419" t="s">
        <v>189</v>
      </c>
      <c r="K2419" t="s">
        <v>166</v>
      </c>
      <c r="L2419" t="s">
        <v>203</v>
      </c>
      <c r="M2419" t="s">
        <v>194</v>
      </c>
      <c r="O2419" t="s">
        <v>195</v>
      </c>
      <c r="P2419" t="s">
        <v>28</v>
      </c>
      <c r="Q2419" t="s">
        <v>196</v>
      </c>
      <c r="R2419" t="s">
        <v>45</v>
      </c>
      <c r="W2419" s="33">
        <v>169.88</v>
      </c>
      <c r="Y2419" t="s">
        <v>359</v>
      </c>
      <c r="Z2419" t="s">
        <v>350</v>
      </c>
    </row>
    <row r="2420" spans="1:26" x14ac:dyDescent="0.25">
      <c r="A2420" t="s">
        <v>28</v>
      </c>
      <c r="B2420" t="s">
        <v>29</v>
      </c>
      <c r="C2420" s="32">
        <v>2021</v>
      </c>
      <c r="D2420" s="32">
        <v>5</v>
      </c>
      <c r="E2420" t="s">
        <v>41</v>
      </c>
      <c r="F2420" t="s">
        <v>348</v>
      </c>
      <c r="G2420" s="31">
        <v>44165</v>
      </c>
      <c r="H2420" s="31">
        <v>44172</v>
      </c>
      <c r="I2420" s="32">
        <v>214</v>
      </c>
      <c r="J2420" t="s">
        <v>189</v>
      </c>
      <c r="K2420" t="s">
        <v>166</v>
      </c>
      <c r="L2420" t="s">
        <v>172</v>
      </c>
      <c r="M2420" t="s">
        <v>194</v>
      </c>
      <c r="O2420" t="s">
        <v>195</v>
      </c>
      <c r="P2420" t="s">
        <v>28</v>
      </c>
      <c r="Q2420" t="s">
        <v>196</v>
      </c>
      <c r="R2420" t="s">
        <v>45</v>
      </c>
      <c r="W2420" s="33">
        <v>116.02</v>
      </c>
      <c r="Y2420" t="s">
        <v>359</v>
      </c>
      <c r="Z2420" t="s">
        <v>350</v>
      </c>
    </row>
    <row r="2421" spans="1:26" x14ac:dyDescent="0.25">
      <c r="A2421" t="s">
        <v>28</v>
      </c>
      <c r="B2421" t="s">
        <v>29</v>
      </c>
      <c r="C2421" s="32">
        <v>2021</v>
      </c>
      <c r="D2421" s="32">
        <v>5</v>
      </c>
      <c r="E2421" t="s">
        <v>41</v>
      </c>
      <c r="F2421" t="s">
        <v>348</v>
      </c>
      <c r="G2421" s="31">
        <v>44165</v>
      </c>
      <c r="H2421" s="31">
        <v>44172</v>
      </c>
      <c r="I2421" s="32">
        <v>215</v>
      </c>
      <c r="J2421" t="s">
        <v>189</v>
      </c>
      <c r="K2421" t="s">
        <v>166</v>
      </c>
      <c r="L2421" t="s">
        <v>204</v>
      </c>
      <c r="M2421" t="s">
        <v>194</v>
      </c>
      <c r="O2421" t="s">
        <v>195</v>
      </c>
      <c r="P2421" t="s">
        <v>28</v>
      </c>
      <c r="Q2421" t="s">
        <v>196</v>
      </c>
      <c r="R2421" t="s">
        <v>45</v>
      </c>
      <c r="W2421" s="33">
        <v>20.77</v>
      </c>
      <c r="Y2421" t="s">
        <v>359</v>
      </c>
      <c r="Z2421" t="s">
        <v>350</v>
      </c>
    </row>
    <row r="2422" spans="1:26" x14ac:dyDescent="0.25">
      <c r="A2422" t="s">
        <v>28</v>
      </c>
      <c r="B2422" t="s">
        <v>29</v>
      </c>
      <c r="C2422" s="32">
        <v>2021</v>
      </c>
      <c r="D2422" s="32">
        <v>5</v>
      </c>
      <c r="E2422" t="s">
        <v>41</v>
      </c>
      <c r="F2422" t="s">
        <v>348</v>
      </c>
      <c r="G2422" s="31">
        <v>44165</v>
      </c>
      <c r="H2422" s="31">
        <v>44172</v>
      </c>
      <c r="I2422" s="32">
        <v>216</v>
      </c>
      <c r="J2422" t="s">
        <v>189</v>
      </c>
      <c r="K2422" t="s">
        <v>166</v>
      </c>
      <c r="L2422" t="s">
        <v>205</v>
      </c>
      <c r="M2422" t="s">
        <v>194</v>
      </c>
      <c r="O2422" t="s">
        <v>195</v>
      </c>
      <c r="P2422" t="s">
        <v>28</v>
      </c>
      <c r="Q2422" t="s">
        <v>196</v>
      </c>
      <c r="R2422" t="s">
        <v>45</v>
      </c>
      <c r="W2422" s="33">
        <v>212.97</v>
      </c>
      <c r="Y2422" t="s">
        <v>359</v>
      </c>
      <c r="Z2422" t="s">
        <v>350</v>
      </c>
    </row>
    <row r="2423" spans="1:26" x14ac:dyDescent="0.25">
      <c r="A2423" t="s">
        <v>28</v>
      </c>
      <c r="B2423" t="s">
        <v>29</v>
      </c>
      <c r="C2423" s="32">
        <v>2021</v>
      </c>
      <c r="D2423" s="32">
        <v>5</v>
      </c>
      <c r="E2423" t="s">
        <v>41</v>
      </c>
      <c r="F2423" t="s">
        <v>348</v>
      </c>
      <c r="G2423" s="31">
        <v>44165</v>
      </c>
      <c r="H2423" s="31">
        <v>44172</v>
      </c>
      <c r="I2423" s="32">
        <v>217</v>
      </c>
      <c r="J2423" t="s">
        <v>189</v>
      </c>
      <c r="K2423" t="s">
        <v>166</v>
      </c>
      <c r="L2423" t="s">
        <v>207</v>
      </c>
      <c r="M2423" t="s">
        <v>194</v>
      </c>
      <c r="O2423" t="s">
        <v>195</v>
      </c>
      <c r="P2423" t="s">
        <v>28</v>
      </c>
      <c r="Q2423" t="s">
        <v>196</v>
      </c>
      <c r="R2423" t="s">
        <v>45</v>
      </c>
      <c r="W2423" s="33">
        <v>9.4600000000000009</v>
      </c>
      <c r="Y2423" t="s">
        <v>359</v>
      </c>
      <c r="Z2423" t="s">
        <v>350</v>
      </c>
    </row>
    <row r="2424" spans="1:26" x14ac:dyDescent="0.25">
      <c r="A2424" t="s">
        <v>28</v>
      </c>
      <c r="B2424" t="s">
        <v>29</v>
      </c>
      <c r="C2424" s="32">
        <v>2021</v>
      </c>
      <c r="D2424" s="32">
        <v>5</v>
      </c>
      <c r="E2424" t="s">
        <v>41</v>
      </c>
      <c r="F2424" t="s">
        <v>348</v>
      </c>
      <c r="G2424" s="31">
        <v>44165</v>
      </c>
      <c r="H2424" s="31">
        <v>44172</v>
      </c>
      <c r="I2424" s="32">
        <v>218</v>
      </c>
      <c r="J2424" t="s">
        <v>189</v>
      </c>
      <c r="K2424" t="s">
        <v>166</v>
      </c>
      <c r="L2424" t="s">
        <v>209</v>
      </c>
      <c r="M2424" t="s">
        <v>194</v>
      </c>
      <c r="O2424" t="s">
        <v>195</v>
      </c>
      <c r="P2424" t="s">
        <v>28</v>
      </c>
      <c r="Q2424" t="s">
        <v>196</v>
      </c>
      <c r="R2424" t="s">
        <v>45</v>
      </c>
      <c r="W2424" s="33">
        <v>0</v>
      </c>
      <c r="Y2424" t="s">
        <v>359</v>
      </c>
      <c r="Z2424" t="s">
        <v>350</v>
      </c>
    </row>
    <row r="2425" spans="1:26" x14ac:dyDescent="0.25">
      <c r="A2425" t="s">
        <v>28</v>
      </c>
      <c r="B2425" t="s">
        <v>29</v>
      </c>
      <c r="C2425" s="32">
        <v>2021</v>
      </c>
      <c r="D2425" s="32">
        <v>5</v>
      </c>
      <c r="E2425" t="s">
        <v>41</v>
      </c>
      <c r="F2425" t="s">
        <v>348</v>
      </c>
      <c r="G2425" s="31">
        <v>44165</v>
      </c>
      <c r="H2425" s="31">
        <v>44172</v>
      </c>
      <c r="I2425" s="32">
        <v>219</v>
      </c>
      <c r="J2425" t="s">
        <v>189</v>
      </c>
      <c r="K2425" t="s">
        <v>166</v>
      </c>
      <c r="L2425" t="s">
        <v>208</v>
      </c>
      <c r="M2425" t="s">
        <v>194</v>
      </c>
      <c r="O2425" t="s">
        <v>195</v>
      </c>
      <c r="P2425" t="s">
        <v>28</v>
      </c>
      <c r="Q2425" t="s">
        <v>196</v>
      </c>
      <c r="R2425" t="s">
        <v>45</v>
      </c>
      <c r="W2425" s="33">
        <v>54.25</v>
      </c>
      <c r="Y2425" t="s">
        <v>359</v>
      </c>
      <c r="Z2425" t="s">
        <v>350</v>
      </c>
    </row>
    <row r="2426" spans="1:26" x14ac:dyDescent="0.25">
      <c r="A2426" t="s">
        <v>28</v>
      </c>
      <c r="B2426" t="s">
        <v>29</v>
      </c>
      <c r="C2426" s="32">
        <v>2021</v>
      </c>
      <c r="D2426" s="32">
        <v>5</v>
      </c>
      <c r="E2426" t="s">
        <v>41</v>
      </c>
      <c r="F2426" t="s">
        <v>348</v>
      </c>
      <c r="G2426" s="31">
        <v>44165</v>
      </c>
      <c r="H2426" s="31">
        <v>44172</v>
      </c>
      <c r="I2426" s="32">
        <v>221</v>
      </c>
      <c r="J2426" t="s">
        <v>189</v>
      </c>
      <c r="K2426" t="s">
        <v>166</v>
      </c>
      <c r="L2426" t="s">
        <v>198</v>
      </c>
      <c r="M2426" t="s">
        <v>194</v>
      </c>
      <c r="O2426" t="s">
        <v>195</v>
      </c>
      <c r="P2426" t="s">
        <v>28</v>
      </c>
      <c r="Q2426" t="s">
        <v>257</v>
      </c>
      <c r="R2426" t="s">
        <v>45</v>
      </c>
      <c r="W2426" s="33">
        <v>250</v>
      </c>
      <c r="Y2426" t="s">
        <v>359</v>
      </c>
      <c r="Z2426" t="s">
        <v>350</v>
      </c>
    </row>
    <row r="2427" spans="1:26" x14ac:dyDescent="0.25">
      <c r="A2427" t="s">
        <v>28</v>
      </c>
      <c r="B2427" t="s">
        <v>29</v>
      </c>
      <c r="C2427" s="32">
        <v>2021</v>
      </c>
      <c r="D2427" s="32">
        <v>5</v>
      </c>
      <c r="E2427" t="s">
        <v>41</v>
      </c>
      <c r="F2427" t="s">
        <v>348</v>
      </c>
      <c r="G2427" s="31">
        <v>44165</v>
      </c>
      <c r="H2427" s="31">
        <v>44172</v>
      </c>
      <c r="I2427" s="32">
        <v>222</v>
      </c>
      <c r="J2427" t="s">
        <v>189</v>
      </c>
      <c r="K2427" t="s">
        <v>166</v>
      </c>
      <c r="L2427" t="s">
        <v>206</v>
      </c>
      <c r="M2427" t="s">
        <v>194</v>
      </c>
      <c r="O2427" t="s">
        <v>195</v>
      </c>
      <c r="P2427" t="s">
        <v>28</v>
      </c>
      <c r="Q2427" t="s">
        <v>257</v>
      </c>
      <c r="R2427" t="s">
        <v>45</v>
      </c>
      <c r="W2427" s="33">
        <v>2.8</v>
      </c>
      <c r="Y2427" t="s">
        <v>359</v>
      </c>
      <c r="Z2427" t="s">
        <v>350</v>
      </c>
    </row>
    <row r="2428" spans="1:26" x14ac:dyDescent="0.25">
      <c r="A2428" t="s">
        <v>28</v>
      </c>
      <c r="B2428" t="s">
        <v>29</v>
      </c>
      <c r="C2428" s="32">
        <v>2021</v>
      </c>
      <c r="D2428" s="32">
        <v>5</v>
      </c>
      <c r="E2428" t="s">
        <v>41</v>
      </c>
      <c r="F2428" t="s">
        <v>348</v>
      </c>
      <c r="G2428" s="31">
        <v>44165</v>
      </c>
      <c r="H2428" s="31">
        <v>44172</v>
      </c>
      <c r="I2428" s="32">
        <v>223</v>
      </c>
      <c r="J2428" t="s">
        <v>189</v>
      </c>
      <c r="K2428" t="s">
        <v>166</v>
      </c>
      <c r="L2428" t="s">
        <v>203</v>
      </c>
      <c r="M2428" t="s">
        <v>194</v>
      </c>
      <c r="O2428" t="s">
        <v>195</v>
      </c>
      <c r="P2428" t="s">
        <v>28</v>
      </c>
      <c r="Q2428" t="s">
        <v>257</v>
      </c>
      <c r="R2428" t="s">
        <v>45</v>
      </c>
      <c r="W2428" s="33">
        <v>27.4</v>
      </c>
      <c r="Y2428" t="s">
        <v>359</v>
      </c>
      <c r="Z2428" t="s">
        <v>350</v>
      </c>
    </row>
    <row r="2429" spans="1:26" x14ac:dyDescent="0.25">
      <c r="A2429" t="s">
        <v>28</v>
      </c>
      <c r="B2429" t="s">
        <v>29</v>
      </c>
      <c r="C2429" s="32">
        <v>2021</v>
      </c>
      <c r="D2429" s="32">
        <v>5</v>
      </c>
      <c r="E2429" t="s">
        <v>41</v>
      </c>
      <c r="F2429" t="s">
        <v>348</v>
      </c>
      <c r="G2429" s="31">
        <v>44165</v>
      </c>
      <c r="H2429" s="31">
        <v>44172</v>
      </c>
      <c r="I2429" s="32">
        <v>224</v>
      </c>
      <c r="J2429" t="s">
        <v>189</v>
      </c>
      <c r="K2429" t="s">
        <v>166</v>
      </c>
      <c r="L2429" t="s">
        <v>172</v>
      </c>
      <c r="M2429" t="s">
        <v>194</v>
      </c>
      <c r="O2429" t="s">
        <v>195</v>
      </c>
      <c r="P2429" t="s">
        <v>28</v>
      </c>
      <c r="Q2429" t="s">
        <v>257</v>
      </c>
      <c r="R2429" t="s">
        <v>45</v>
      </c>
      <c r="W2429" s="33">
        <v>18.71</v>
      </c>
      <c r="Y2429" t="s">
        <v>359</v>
      </c>
      <c r="Z2429" t="s">
        <v>350</v>
      </c>
    </row>
    <row r="2430" spans="1:26" x14ac:dyDescent="0.25">
      <c r="A2430" t="s">
        <v>28</v>
      </c>
      <c r="B2430" t="s">
        <v>29</v>
      </c>
      <c r="C2430" s="32">
        <v>2021</v>
      </c>
      <c r="D2430" s="32">
        <v>5</v>
      </c>
      <c r="E2430" t="s">
        <v>41</v>
      </c>
      <c r="F2430" t="s">
        <v>348</v>
      </c>
      <c r="G2430" s="31">
        <v>44165</v>
      </c>
      <c r="H2430" s="31">
        <v>44172</v>
      </c>
      <c r="I2430" s="32">
        <v>225</v>
      </c>
      <c r="J2430" t="s">
        <v>189</v>
      </c>
      <c r="K2430" t="s">
        <v>166</v>
      </c>
      <c r="L2430" t="s">
        <v>204</v>
      </c>
      <c r="M2430" t="s">
        <v>194</v>
      </c>
      <c r="O2430" t="s">
        <v>195</v>
      </c>
      <c r="P2430" t="s">
        <v>28</v>
      </c>
      <c r="Q2430" t="s">
        <v>257</v>
      </c>
      <c r="R2430" t="s">
        <v>45</v>
      </c>
      <c r="W2430" s="33">
        <v>3.35</v>
      </c>
      <c r="Y2430" t="s">
        <v>359</v>
      </c>
      <c r="Z2430" t="s">
        <v>350</v>
      </c>
    </row>
    <row r="2431" spans="1:26" x14ac:dyDescent="0.25">
      <c r="A2431" t="s">
        <v>28</v>
      </c>
      <c r="B2431" t="s">
        <v>29</v>
      </c>
      <c r="C2431" s="32">
        <v>2021</v>
      </c>
      <c r="D2431" s="32">
        <v>5</v>
      </c>
      <c r="E2431" t="s">
        <v>41</v>
      </c>
      <c r="F2431" t="s">
        <v>348</v>
      </c>
      <c r="G2431" s="31">
        <v>44165</v>
      </c>
      <c r="H2431" s="31">
        <v>44172</v>
      </c>
      <c r="I2431" s="32">
        <v>226</v>
      </c>
      <c r="J2431" t="s">
        <v>189</v>
      </c>
      <c r="K2431" t="s">
        <v>166</v>
      </c>
      <c r="L2431" t="s">
        <v>205</v>
      </c>
      <c r="M2431" t="s">
        <v>194</v>
      </c>
      <c r="O2431" t="s">
        <v>195</v>
      </c>
      <c r="P2431" t="s">
        <v>28</v>
      </c>
      <c r="Q2431" t="s">
        <v>257</v>
      </c>
      <c r="R2431" t="s">
        <v>45</v>
      </c>
      <c r="W2431" s="33">
        <v>34.35</v>
      </c>
      <c r="Y2431" t="s">
        <v>359</v>
      </c>
      <c r="Z2431" t="s">
        <v>350</v>
      </c>
    </row>
    <row r="2432" spans="1:26" x14ac:dyDescent="0.25">
      <c r="A2432" t="s">
        <v>28</v>
      </c>
      <c r="B2432" t="s">
        <v>29</v>
      </c>
      <c r="C2432" s="32">
        <v>2021</v>
      </c>
      <c r="D2432" s="32">
        <v>5</v>
      </c>
      <c r="E2432" t="s">
        <v>41</v>
      </c>
      <c r="F2432" t="s">
        <v>348</v>
      </c>
      <c r="G2432" s="31">
        <v>44165</v>
      </c>
      <c r="H2432" s="31">
        <v>44172</v>
      </c>
      <c r="I2432" s="32">
        <v>227</v>
      </c>
      <c r="J2432" t="s">
        <v>189</v>
      </c>
      <c r="K2432" t="s">
        <v>166</v>
      </c>
      <c r="L2432" t="s">
        <v>207</v>
      </c>
      <c r="M2432" t="s">
        <v>194</v>
      </c>
      <c r="O2432" t="s">
        <v>195</v>
      </c>
      <c r="P2432" t="s">
        <v>28</v>
      </c>
      <c r="Q2432" t="s">
        <v>257</v>
      </c>
      <c r="R2432" t="s">
        <v>45</v>
      </c>
      <c r="W2432" s="33">
        <v>1.53</v>
      </c>
      <c r="Y2432" t="s">
        <v>359</v>
      </c>
      <c r="Z2432" t="s">
        <v>350</v>
      </c>
    </row>
    <row r="2433" spans="1:26" x14ac:dyDescent="0.25">
      <c r="A2433" t="s">
        <v>28</v>
      </c>
      <c r="B2433" t="s">
        <v>29</v>
      </c>
      <c r="C2433" s="32">
        <v>2021</v>
      </c>
      <c r="D2433" s="32">
        <v>5</v>
      </c>
      <c r="E2433" t="s">
        <v>41</v>
      </c>
      <c r="F2433" t="s">
        <v>348</v>
      </c>
      <c r="G2433" s="31">
        <v>44165</v>
      </c>
      <c r="H2433" s="31">
        <v>44172</v>
      </c>
      <c r="I2433" s="32">
        <v>228</v>
      </c>
      <c r="J2433" t="s">
        <v>189</v>
      </c>
      <c r="K2433" t="s">
        <v>166</v>
      </c>
      <c r="L2433" t="s">
        <v>209</v>
      </c>
      <c r="M2433" t="s">
        <v>194</v>
      </c>
      <c r="O2433" t="s">
        <v>195</v>
      </c>
      <c r="P2433" t="s">
        <v>28</v>
      </c>
      <c r="Q2433" t="s">
        <v>257</v>
      </c>
      <c r="R2433" t="s">
        <v>45</v>
      </c>
      <c r="W2433" s="33">
        <v>0</v>
      </c>
      <c r="Y2433" t="s">
        <v>359</v>
      </c>
      <c r="Z2433" t="s">
        <v>350</v>
      </c>
    </row>
    <row r="2434" spans="1:26" x14ac:dyDescent="0.25">
      <c r="A2434" t="s">
        <v>28</v>
      </c>
      <c r="B2434" t="s">
        <v>29</v>
      </c>
      <c r="C2434" s="32">
        <v>2021</v>
      </c>
      <c r="D2434" s="32">
        <v>5</v>
      </c>
      <c r="E2434" t="s">
        <v>41</v>
      </c>
      <c r="F2434" t="s">
        <v>348</v>
      </c>
      <c r="G2434" s="31">
        <v>44165</v>
      </c>
      <c r="H2434" s="31">
        <v>44172</v>
      </c>
      <c r="I2434" s="32">
        <v>229</v>
      </c>
      <c r="J2434" t="s">
        <v>189</v>
      </c>
      <c r="K2434" t="s">
        <v>166</v>
      </c>
      <c r="L2434" t="s">
        <v>208</v>
      </c>
      <c r="M2434" t="s">
        <v>194</v>
      </c>
      <c r="O2434" t="s">
        <v>195</v>
      </c>
      <c r="P2434" t="s">
        <v>28</v>
      </c>
      <c r="Q2434" t="s">
        <v>257</v>
      </c>
      <c r="R2434" t="s">
        <v>45</v>
      </c>
      <c r="W2434" s="33">
        <v>8.75</v>
      </c>
      <c r="Y2434" t="s">
        <v>359</v>
      </c>
      <c r="Z2434" t="s">
        <v>350</v>
      </c>
    </row>
    <row r="2435" spans="1:26" x14ac:dyDescent="0.25">
      <c r="A2435" t="s">
        <v>28</v>
      </c>
      <c r="B2435" t="s">
        <v>29</v>
      </c>
      <c r="C2435" s="32">
        <v>2021</v>
      </c>
      <c r="D2435" s="32">
        <v>5</v>
      </c>
      <c r="E2435" t="s">
        <v>41</v>
      </c>
      <c r="F2435" t="s">
        <v>348</v>
      </c>
      <c r="G2435" s="31">
        <v>44165</v>
      </c>
      <c r="H2435" s="31">
        <v>44172</v>
      </c>
      <c r="I2435" s="32">
        <v>231</v>
      </c>
      <c r="J2435" t="s">
        <v>254</v>
      </c>
      <c r="K2435" t="s">
        <v>166</v>
      </c>
      <c r="L2435" t="s">
        <v>198</v>
      </c>
      <c r="M2435" t="s">
        <v>194</v>
      </c>
      <c r="O2435" t="s">
        <v>195</v>
      </c>
      <c r="P2435" t="s">
        <v>28</v>
      </c>
      <c r="Q2435" t="s">
        <v>255</v>
      </c>
      <c r="R2435" t="s">
        <v>45</v>
      </c>
      <c r="W2435" s="33">
        <v>700</v>
      </c>
      <c r="Y2435" t="s">
        <v>359</v>
      </c>
      <c r="Z2435" t="s">
        <v>350</v>
      </c>
    </row>
    <row r="2436" spans="1:26" x14ac:dyDescent="0.25">
      <c r="A2436" t="s">
        <v>28</v>
      </c>
      <c r="B2436" t="s">
        <v>29</v>
      </c>
      <c r="C2436" s="32">
        <v>2021</v>
      </c>
      <c r="D2436" s="32">
        <v>5</v>
      </c>
      <c r="E2436" t="s">
        <v>41</v>
      </c>
      <c r="F2436" t="s">
        <v>348</v>
      </c>
      <c r="G2436" s="31">
        <v>44165</v>
      </c>
      <c r="H2436" s="31">
        <v>44172</v>
      </c>
      <c r="I2436" s="32">
        <v>232</v>
      </c>
      <c r="J2436" t="s">
        <v>254</v>
      </c>
      <c r="K2436" t="s">
        <v>166</v>
      </c>
      <c r="L2436" t="s">
        <v>206</v>
      </c>
      <c r="M2436" t="s">
        <v>194</v>
      </c>
      <c r="O2436" t="s">
        <v>195</v>
      </c>
      <c r="P2436" t="s">
        <v>28</v>
      </c>
      <c r="Q2436" t="s">
        <v>255</v>
      </c>
      <c r="R2436" t="s">
        <v>45</v>
      </c>
      <c r="W2436" s="33">
        <v>7.84</v>
      </c>
      <c r="Y2436" t="s">
        <v>359</v>
      </c>
      <c r="Z2436" t="s">
        <v>350</v>
      </c>
    </row>
    <row r="2437" spans="1:26" x14ac:dyDescent="0.25">
      <c r="A2437" t="s">
        <v>28</v>
      </c>
      <c r="B2437" t="s">
        <v>29</v>
      </c>
      <c r="C2437" s="32">
        <v>2021</v>
      </c>
      <c r="D2437" s="32">
        <v>5</v>
      </c>
      <c r="E2437" t="s">
        <v>41</v>
      </c>
      <c r="F2437" t="s">
        <v>348</v>
      </c>
      <c r="G2437" s="31">
        <v>44165</v>
      </c>
      <c r="H2437" s="31">
        <v>44172</v>
      </c>
      <c r="I2437" s="32">
        <v>233</v>
      </c>
      <c r="J2437" t="s">
        <v>254</v>
      </c>
      <c r="K2437" t="s">
        <v>166</v>
      </c>
      <c r="L2437" t="s">
        <v>203</v>
      </c>
      <c r="M2437" t="s">
        <v>194</v>
      </c>
      <c r="O2437" t="s">
        <v>195</v>
      </c>
      <c r="P2437" t="s">
        <v>28</v>
      </c>
      <c r="Q2437" t="s">
        <v>255</v>
      </c>
      <c r="R2437" t="s">
        <v>45</v>
      </c>
      <c r="W2437" s="33">
        <v>76.72</v>
      </c>
      <c r="Y2437" t="s">
        <v>359</v>
      </c>
      <c r="Z2437" t="s">
        <v>350</v>
      </c>
    </row>
    <row r="2438" spans="1:26" x14ac:dyDescent="0.25">
      <c r="A2438" t="s">
        <v>28</v>
      </c>
      <c r="B2438" t="s">
        <v>29</v>
      </c>
      <c r="C2438" s="32">
        <v>2021</v>
      </c>
      <c r="D2438" s="32">
        <v>5</v>
      </c>
      <c r="E2438" t="s">
        <v>41</v>
      </c>
      <c r="F2438" t="s">
        <v>348</v>
      </c>
      <c r="G2438" s="31">
        <v>44165</v>
      </c>
      <c r="H2438" s="31">
        <v>44172</v>
      </c>
      <c r="I2438" s="32">
        <v>234</v>
      </c>
      <c r="J2438" t="s">
        <v>254</v>
      </c>
      <c r="K2438" t="s">
        <v>166</v>
      </c>
      <c r="L2438" t="s">
        <v>172</v>
      </c>
      <c r="M2438" t="s">
        <v>194</v>
      </c>
      <c r="O2438" t="s">
        <v>195</v>
      </c>
      <c r="P2438" t="s">
        <v>28</v>
      </c>
      <c r="Q2438" t="s">
        <v>255</v>
      </c>
      <c r="R2438" t="s">
        <v>45</v>
      </c>
      <c r="W2438" s="33">
        <v>52.4</v>
      </c>
      <c r="Y2438" t="s">
        <v>359</v>
      </c>
      <c r="Z2438" t="s">
        <v>350</v>
      </c>
    </row>
    <row r="2439" spans="1:26" x14ac:dyDescent="0.25">
      <c r="A2439" t="s">
        <v>28</v>
      </c>
      <c r="B2439" t="s">
        <v>29</v>
      </c>
      <c r="C2439" s="32">
        <v>2021</v>
      </c>
      <c r="D2439" s="32">
        <v>5</v>
      </c>
      <c r="E2439" t="s">
        <v>41</v>
      </c>
      <c r="F2439" t="s">
        <v>348</v>
      </c>
      <c r="G2439" s="31">
        <v>44165</v>
      </c>
      <c r="H2439" s="31">
        <v>44172</v>
      </c>
      <c r="I2439" s="32">
        <v>235</v>
      </c>
      <c r="J2439" t="s">
        <v>254</v>
      </c>
      <c r="K2439" t="s">
        <v>166</v>
      </c>
      <c r="L2439" t="s">
        <v>204</v>
      </c>
      <c r="M2439" t="s">
        <v>194</v>
      </c>
      <c r="O2439" t="s">
        <v>195</v>
      </c>
      <c r="P2439" t="s">
        <v>28</v>
      </c>
      <c r="Q2439" t="s">
        <v>255</v>
      </c>
      <c r="R2439" t="s">
        <v>45</v>
      </c>
      <c r="W2439" s="33">
        <v>9.3800000000000008</v>
      </c>
      <c r="Y2439" t="s">
        <v>359</v>
      </c>
      <c r="Z2439" t="s">
        <v>350</v>
      </c>
    </row>
    <row r="2440" spans="1:26" x14ac:dyDescent="0.25">
      <c r="A2440" t="s">
        <v>28</v>
      </c>
      <c r="B2440" t="s">
        <v>29</v>
      </c>
      <c r="C2440" s="32">
        <v>2021</v>
      </c>
      <c r="D2440" s="32">
        <v>5</v>
      </c>
      <c r="E2440" t="s">
        <v>41</v>
      </c>
      <c r="F2440" t="s">
        <v>348</v>
      </c>
      <c r="G2440" s="31">
        <v>44165</v>
      </c>
      <c r="H2440" s="31">
        <v>44172</v>
      </c>
      <c r="I2440" s="32">
        <v>236</v>
      </c>
      <c r="J2440" t="s">
        <v>254</v>
      </c>
      <c r="K2440" t="s">
        <v>166</v>
      </c>
      <c r="L2440" t="s">
        <v>205</v>
      </c>
      <c r="M2440" t="s">
        <v>194</v>
      </c>
      <c r="O2440" t="s">
        <v>195</v>
      </c>
      <c r="P2440" t="s">
        <v>28</v>
      </c>
      <c r="Q2440" t="s">
        <v>255</v>
      </c>
      <c r="R2440" t="s">
        <v>45</v>
      </c>
      <c r="W2440" s="33">
        <v>96.18</v>
      </c>
      <c r="Y2440" t="s">
        <v>359</v>
      </c>
      <c r="Z2440" t="s">
        <v>350</v>
      </c>
    </row>
    <row r="2441" spans="1:26" x14ac:dyDescent="0.25">
      <c r="A2441" t="s">
        <v>28</v>
      </c>
      <c r="B2441" t="s">
        <v>29</v>
      </c>
      <c r="C2441" s="32">
        <v>2021</v>
      </c>
      <c r="D2441" s="32">
        <v>5</v>
      </c>
      <c r="E2441" t="s">
        <v>41</v>
      </c>
      <c r="F2441" t="s">
        <v>348</v>
      </c>
      <c r="G2441" s="31">
        <v>44165</v>
      </c>
      <c r="H2441" s="31">
        <v>44172</v>
      </c>
      <c r="I2441" s="32">
        <v>237</v>
      </c>
      <c r="J2441" t="s">
        <v>254</v>
      </c>
      <c r="K2441" t="s">
        <v>166</v>
      </c>
      <c r="L2441" t="s">
        <v>207</v>
      </c>
      <c r="M2441" t="s">
        <v>194</v>
      </c>
      <c r="O2441" t="s">
        <v>195</v>
      </c>
      <c r="P2441" t="s">
        <v>28</v>
      </c>
      <c r="Q2441" t="s">
        <v>255</v>
      </c>
      <c r="R2441" t="s">
        <v>45</v>
      </c>
      <c r="W2441" s="33">
        <v>4.26</v>
      </c>
      <c r="Y2441" t="s">
        <v>359</v>
      </c>
      <c r="Z2441" t="s">
        <v>350</v>
      </c>
    </row>
    <row r="2442" spans="1:26" x14ac:dyDescent="0.25">
      <c r="A2442" t="s">
        <v>28</v>
      </c>
      <c r="B2442" t="s">
        <v>29</v>
      </c>
      <c r="C2442" s="32">
        <v>2021</v>
      </c>
      <c r="D2442" s="32">
        <v>5</v>
      </c>
      <c r="E2442" t="s">
        <v>41</v>
      </c>
      <c r="F2442" t="s">
        <v>348</v>
      </c>
      <c r="G2442" s="31">
        <v>44165</v>
      </c>
      <c r="H2442" s="31">
        <v>44172</v>
      </c>
      <c r="I2442" s="32">
        <v>238</v>
      </c>
      <c r="J2442" t="s">
        <v>254</v>
      </c>
      <c r="K2442" t="s">
        <v>166</v>
      </c>
      <c r="L2442" t="s">
        <v>209</v>
      </c>
      <c r="M2442" t="s">
        <v>194</v>
      </c>
      <c r="O2442" t="s">
        <v>195</v>
      </c>
      <c r="P2442" t="s">
        <v>28</v>
      </c>
      <c r="Q2442" t="s">
        <v>255</v>
      </c>
      <c r="R2442" t="s">
        <v>45</v>
      </c>
      <c r="W2442" s="33">
        <v>0</v>
      </c>
      <c r="Y2442" t="s">
        <v>359</v>
      </c>
      <c r="Z2442" t="s">
        <v>350</v>
      </c>
    </row>
    <row r="2443" spans="1:26" x14ac:dyDescent="0.25">
      <c r="A2443" t="s">
        <v>28</v>
      </c>
      <c r="B2443" t="s">
        <v>29</v>
      </c>
      <c r="C2443" s="32">
        <v>2021</v>
      </c>
      <c r="D2443" s="32">
        <v>5</v>
      </c>
      <c r="E2443" t="s">
        <v>41</v>
      </c>
      <c r="F2443" t="s">
        <v>348</v>
      </c>
      <c r="G2443" s="31">
        <v>44165</v>
      </c>
      <c r="H2443" s="31">
        <v>44172</v>
      </c>
      <c r="I2443" s="32">
        <v>239</v>
      </c>
      <c r="J2443" t="s">
        <v>254</v>
      </c>
      <c r="K2443" t="s">
        <v>166</v>
      </c>
      <c r="L2443" t="s">
        <v>208</v>
      </c>
      <c r="M2443" t="s">
        <v>194</v>
      </c>
      <c r="O2443" t="s">
        <v>195</v>
      </c>
      <c r="P2443" t="s">
        <v>28</v>
      </c>
      <c r="Q2443" t="s">
        <v>255</v>
      </c>
      <c r="R2443" t="s">
        <v>45</v>
      </c>
      <c r="W2443" s="33">
        <v>24.5</v>
      </c>
      <c r="Y2443" t="s">
        <v>359</v>
      </c>
      <c r="Z2443" t="s">
        <v>350</v>
      </c>
    </row>
    <row r="2444" spans="1:26" x14ac:dyDescent="0.25">
      <c r="A2444" t="s">
        <v>28</v>
      </c>
      <c r="B2444" t="s">
        <v>29</v>
      </c>
      <c r="C2444" s="32">
        <v>2021</v>
      </c>
      <c r="D2444" s="32">
        <v>5</v>
      </c>
      <c r="E2444" t="s">
        <v>41</v>
      </c>
      <c r="F2444" t="s">
        <v>348</v>
      </c>
      <c r="G2444" s="31">
        <v>44165</v>
      </c>
      <c r="H2444" s="31">
        <v>44172</v>
      </c>
      <c r="I2444" s="32">
        <v>241</v>
      </c>
      <c r="J2444" t="s">
        <v>234</v>
      </c>
      <c r="K2444" t="s">
        <v>166</v>
      </c>
      <c r="L2444" t="s">
        <v>198</v>
      </c>
      <c r="M2444" t="s">
        <v>235</v>
      </c>
      <c r="O2444" t="s">
        <v>195</v>
      </c>
      <c r="P2444" t="s">
        <v>28</v>
      </c>
      <c r="Q2444" t="s">
        <v>267</v>
      </c>
      <c r="R2444" t="s">
        <v>45</v>
      </c>
      <c r="W2444" s="33">
        <v>3336.33</v>
      </c>
      <c r="Y2444" t="s">
        <v>360</v>
      </c>
      <c r="Z2444" t="s">
        <v>350</v>
      </c>
    </row>
    <row r="2445" spans="1:26" x14ac:dyDescent="0.25">
      <c r="A2445" t="s">
        <v>28</v>
      </c>
      <c r="B2445" t="s">
        <v>29</v>
      </c>
      <c r="C2445" s="32">
        <v>2021</v>
      </c>
      <c r="D2445" s="32">
        <v>5</v>
      </c>
      <c r="E2445" t="s">
        <v>41</v>
      </c>
      <c r="F2445" t="s">
        <v>348</v>
      </c>
      <c r="G2445" s="31">
        <v>44165</v>
      </c>
      <c r="H2445" s="31">
        <v>44172</v>
      </c>
      <c r="I2445" s="32">
        <v>242</v>
      </c>
      <c r="J2445" t="s">
        <v>234</v>
      </c>
      <c r="K2445" t="s">
        <v>166</v>
      </c>
      <c r="L2445" t="s">
        <v>206</v>
      </c>
      <c r="M2445" t="s">
        <v>235</v>
      </c>
      <c r="O2445" t="s">
        <v>195</v>
      </c>
      <c r="P2445" t="s">
        <v>28</v>
      </c>
      <c r="Q2445" t="s">
        <v>267</v>
      </c>
      <c r="R2445" t="s">
        <v>45</v>
      </c>
      <c r="W2445" s="33">
        <v>37.369999999999997</v>
      </c>
      <c r="Y2445" t="s">
        <v>360</v>
      </c>
      <c r="Z2445" t="s">
        <v>350</v>
      </c>
    </row>
    <row r="2446" spans="1:26" x14ac:dyDescent="0.25">
      <c r="A2446" t="s">
        <v>28</v>
      </c>
      <c r="B2446" t="s">
        <v>29</v>
      </c>
      <c r="C2446" s="32">
        <v>2021</v>
      </c>
      <c r="D2446" s="32">
        <v>5</v>
      </c>
      <c r="E2446" t="s">
        <v>41</v>
      </c>
      <c r="F2446" t="s">
        <v>348</v>
      </c>
      <c r="G2446" s="31">
        <v>44165</v>
      </c>
      <c r="H2446" s="31">
        <v>44172</v>
      </c>
      <c r="I2446" s="32">
        <v>243</v>
      </c>
      <c r="J2446" t="s">
        <v>234</v>
      </c>
      <c r="K2446" t="s">
        <v>166</v>
      </c>
      <c r="L2446" t="s">
        <v>203</v>
      </c>
      <c r="M2446" t="s">
        <v>235</v>
      </c>
      <c r="O2446" t="s">
        <v>195</v>
      </c>
      <c r="P2446" t="s">
        <v>28</v>
      </c>
      <c r="Q2446" t="s">
        <v>267</v>
      </c>
      <c r="R2446" t="s">
        <v>45</v>
      </c>
      <c r="W2446" s="33">
        <v>482.43</v>
      </c>
      <c r="Y2446" t="s">
        <v>360</v>
      </c>
      <c r="Z2446" t="s">
        <v>350</v>
      </c>
    </row>
    <row r="2447" spans="1:26" x14ac:dyDescent="0.25">
      <c r="A2447" t="s">
        <v>28</v>
      </c>
      <c r="B2447" t="s">
        <v>29</v>
      </c>
      <c r="C2447" s="32">
        <v>2021</v>
      </c>
      <c r="D2447" s="32">
        <v>5</v>
      </c>
      <c r="E2447" t="s">
        <v>41</v>
      </c>
      <c r="F2447" t="s">
        <v>348</v>
      </c>
      <c r="G2447" s="31">
        <v>44165</v>
      </c>
      <c r="H2447" s="31">
        <v>44172</v>
      </c>
      <c r="I2447" s="32">
        <v>244</v>
      </c>
      <c r="J2447" t="s">
        <v>234</v>
      </c>
      <c r="K2447" t="s">
        <v>166</v>
      </c>
      <c r="L2447" t="s">
        <v>172</v>
      </c>
      <c r="M2447" t="s">
        <v>235</v>
      </c>
      <c r="O2447" t="s">
        <v>195</v>
      </c>
      <c r="P2447" t="s">
        <v>28</v>
      </c>
      <c r="Q2447" t="s">
        <v>267</v>
      </c>
      <c r="R2447" t="s">
        <v>45</v>
      </c>
      <c r="W2447" s="33">
        <v>250.45</v>
      </c>
      <c r="Y2447" t="s">
        <v>360</v>
      </c>
      <c r="Z2447" t="s">
        <v>350</v>
      </c>
    </row>
    <row r="2448" spans="1:26" x14ac:dyDescent="0.25">
      <c r="A2448" t="s">
        <v>28</v>
      </c>
      <c r="B2448" t="s">
        <v>29</v>
      </c>
      <c r="C2448" s="32">
        <v>2021</v>
      </c>
      <c r="D2448" s="32">
        <v>5</v>
      </c>
      <c r="E2448" t="s">
        <v>41</v>
      </c>
      <c r="F2448" t="s">
        <v>348</v>
      </c>
      <c r="G2448" s="31">
        <v>44165</v>
      </c>
      <c r="H2448" s="31">
        <v>44172</v>
      </c>
      <c r="I2448" s="32">
        <v>245</v>
      </c>
      <c r="J2448" t="s">
        <v>234</v>
      </c>
      <c r="K2448" t="s">
        <v>166</v>
      </c>
      <c r="L2448" t="s">
        <v>204</v>
      </c>
      <c r="M2448" t="s">
        <v>235</v>
      </c>
      <c r="O2448" t="s">
        <v>195</v>
      </c>
      <c r="P2448" t="s">
        <v>28</v>
      </c>
      <c r="Q2448" t="s">
        <v>267</v>
      </c>
      <c r="R2448" t="s">
        <v>45</v>
      </c>
      <c r="W2448" s="33">
        <v>44.71</v>
      </c>
      <c r="Y2448" t="s">
        <v>360</v>
      </c>
      <c r="Z2448" t="s">
        <v>350</v>
      </c>
    </row>
    <row r="2449" spans="1:26" x14ac:dyDescent="0.25">
      <c r="A2449" t="s">
        <v>28</v>
      </c>
      <c r="B2449" t="s">
        <v>29</v>
      </c>
      <c r="C2449" s="32">
        <v>2021</v>
      </c>
      <c r="D2449" s="32">
        <v>5</v>
      </c>
      <c r="E2449" t="s">
        <v>41</v>
      </c>
      <c r="F2449" t="s">
        <v>348</v>
      </c>
      <c r="G2449" s="31">
        <v>44165</v>
      </c>
      <c r="H2449" s="31">
        <v>44172</v>
      </c>
      <c r="I2449" s="32">
        <v>246</v>
      </c>
      <c r="J2449" t="s">
        <v>234</v>
      </c>
      <c r="K2449" t="s">
        <v>166</v>
      </c>
      <c r="L2449" t="s">
        <v>205</v>
      </c>
      <c r="M2449" t="s">
        <v>235</v>
      </c>
      <c r="O2449" t="s">
        <v>195</v>
      </c>
      <c r="P2449" t="s">
        <v>28</v>
      </c>
      <c r="Q2449" t="s">
        <v>267</v>
      </c>
      <c r="R2449" t="s">
        <v>45</v>
      </c>
      <c r="W2449" s="33">
        <v>343.5</v>
      </c>
      <c r="Y2449" t="s">
        <v>360</v>
      </c>
      <c r="Z2449" t="s">
        <v>350</v>
      </c>
    </row>
    <row r="2450" spans="1:26" x14ac:dyDescent="0.25">
      <c r="A2450" t="s">
        <v>28</v>
      </c>
      <c r="B2450" t="s">
        <v>29</v>
      </c>
      <c r="C2450" s="32">
        <v>2021</v>
      </c>
      <c r="D2450" s="32">
        <v>5</v>
      </c>
      <c r="E2450" t="s">
        <v>41</v>
      </c>
      <c r="F2450" t="s">
        <v>348</v>
      </c>
      <c r="G2450" s="31">
        <v>44165</v>
      </c>
      <c r="H2450" s="31">
        <v>44172</v>
      </c>
      <c r="I2450" s="32">
        <v>247</v>
      </c>
      <c r="J2450" t="s">
        <v>234</v>
      </c>
      <c r="K2450" t="s">
        <v>166</v>
      </c>
      <c r="L2450" t="s">
        <v>207</v>
      </c>
      <c r="M2450" t="s">
        <v>235</v>
      </c>
      <c r="O2450" t="s">
        <v>195</v>
      </c>
      <c r="P2450" t="s">
        <v>28</v>
      </c>
      <c r="Q2450" t="s">
        <v>267</v>
      </c>
      <c r="R2450" t="s">
        <v>45</v>
      </c>
      <c r="W2450" s="33">
        <v>20.350000000000001</v>
      </c>
      <c r="Y2450" t="s">
        <v>360</v>
      </c>
      <c r="Z2450" t="s">
        <v>350</v>
      </c>
    </row>
    <row r="2451" spans="1:26" x14ac:dyDescent="0.25">
      <c r="A2451" t="s">
        <v>28</v>
      </c>
      <c r="B2451" t="s">
        <v>29</v>
      </c>
      <c r="C2451" s="32">
        <v>2021</v>
      </c>
      <c r="D2451" s="32">
        <v>5</v>
      </c>
      <c r="E2451" t="s">
        <v>41</v>
      </c>
      <c r="F2451" t="s">
        <v>348</v>
      </c>
      <c r="G2451" s="31">
        <v>44165</v>
      </c>
      <c r="H2451" s="31">
        <v>44172</v>
      </c>
      <c r="I2451" s="32">
        <v>248</v>
      </c>
      <c r="J2451" t="s">
        <v>234</v>
      </c>
      <c r="K2451" t="s">
        <v>166</v>
      </c>
      <c r="L2451" t="s">
        <v>209</v>
      </c>
      <c r="M2451" t="s">
        <v>235</v>
      </c>
      <c r="O2451" t="s">
        <v>195</v>
      </c>
      <c r="P2451" t="s">
        <v>28</v>
      </c>
      <c r="Q2451" t="s">
        <v>267</v>
      </c>
      <c r="R2451" t="s">
        <v>45</v>
      </c>
      <c r="W2451" s="33">
        <v>20</v>
      </c>
      <c r="Y2451" t="s">
        <v>360</v>
      </c>
      <c r="Z2451" t="s">
        <v>350</v>
      </c>
    </row>
    <row r="2452" spans="1:26" x14ac:dyDescent="0.25">
      <c r="A2452" t="s">
        <v>28</v>
      </c>
      <c r="B2452" t="s">
        <v>29</v>
      </c>
      <c r="C2452" s="32">
        <v>2021</v>
      </c>
      <c r="D2452" s="32">
        <v>5</v>
      </c>
      <c r="E2452" t="s">
        <v>41</v>
      </c>
      <c r="F2452" t="s">
        <v>348</v>
      </c>
      <c r="G2452" s="31">
        <v>44165</v>
      </c>
      <c r="H2452" s="31">
        <v>44172</v>
      </c>
      <c r="I2452" s="32">
        <v>249</v>
      </c>
      <c r="J2452" t="s">
        <v>234</v>
      </c>
      <c r="K2452" t="s">
        <v>166</v>
      </c>
      <c r="L2452" t="s">
        <v>208</v>
      </c>
      <c r="M2452" t="s">
        <v>235</v>
      </c>
      <c r="O2452" t="s">
        <v>195</v>
      </c>
      <c r="P2452" t="s">
        <v>28</v>
      </c>
      <c r="Q2452" t="s">
        <v>267</v>
      </c>
      <c r="R2452" t="s">
        <v>45</v>
      </c>
      <c r="W2452" s="33">
        <v>0</v>
      </c>
      <c r="Y2452" t="s">
        <v>360</v>
      </c>
      <c r="Z2452" t="s">
        <v>350</v>
      </c>
    </row>
    <row r="2453" spans="1:26" x14ac:dyDescent="0.25">
      <c r="A2453" t="s">
        <v>28</v>
      </c>
      <c r="B2453" t="s">
        <v>29</v>
      </c>
      <c r="C2453" s="32">
        <v>2021</v>
      </c>
      <c r="D2453" s="32">
        <v>5</v>
      </c>
      <c r="E2453" t="s">
        <v>41</v>
      </c>
      <c r="F2453" t="s">
        <v>348</v>
      </c>
      <c r="G2453" s="31">
        <v>44165</v>
      </c>
      <c r="H2453" s="31">
        <v>44172</v>
      </c>
      <c r="I2453" s="32">
        <v>251</v>
      </c>
      <c r="J2453" t="s">
        <v>189</v>
      </c>
      <c r="K2453" t="s">
        <v>166</v>
      </c>
      <c r="L2453" t="s">
        <v>198</v>
      </c>
      <c r="M2453" t="s">
        <v>194</v>
      </c>
      <c r="O2453" t="s">
        <v>195</v>
      </c>
      <c r="P2453" t="s">
        <v>28</v>
      </c>
      <c r="Q2453" t="s">
        <v>196</v>
      </c>
      <c r="R2453" t="s">
        <v>45</v>
      </c>
      <c r="W2453" s="33">
        <v>1875</v>
      </c>
      <c r="Y2453" t="s">
        <v>361</v>
      </c>
      <c r="Z2453" t="s">
        <v>350</v>
      </c>
    </row>
    <row r="2454" spans="1:26" x14ac:dyDescent="0.25">
      <c r="A2454" t="s">
        <v>28</v>
      </c>
      <c r="B2454" t="s">
        <v>29</v>
      </c>
      <c r="C2454" s="32">
        <v>2021</v>
      </c>
      <c r="D2454" s="32">
        <v>5</v>
      </c>
      <c r="E2454" t="s">
        <v>41</v>
      </c>
      <c r="F2454" t="s">
        <v>348</v>
      </c>
      <c r="G2454" s="31">
        <v>44165</v>
      </c>
      <c r="H2454" s="31">
        <v>44172</v>
      </c>
      <c r="I2454" s="32">
        <v>252</v>
      </c>
      <c r="J2454" t="s">
        <v>189</v>
      </c>
      <c r="K2454" t="s">
        <v>166</v>
      </c>
      <c r="L2454" t="s">
        <v>206</v>
      </c>
      <c r="M2454" t="s">
        <v>194</v>
      </c>
      <c r="O2454" t="s">
        <v>195</v>
      </c>
      <c r="P2454" t="s">
        <v>28</v>
      </c>
      <c r="Q2454" t="s">
        <v>196</v>
      </c>
      <c r="R2454" t="s">
        <v>45</v>
      </c>
      <c r="W2454" s="33">
        <v>21</v>
      </c>
      <c r="Y2454" t="s">
        <v>361</v>
      </c>
      <c r="Z2454" t="s">
        <v>350</v>
      </c>
    </row>
    <row r="2455" spans="1:26" x14ac:dyDescent="0.25">
      <c r="A2455" t="s">
        <v>28</v>
      </c>
      <c r="B2455" t="s">
        <v>29</v>
      </c>
      <c r="C2455" s="32">
        <v>2021</v>
      </c>
      <c r="D2455" s="32">
        <v>5</v>
      </c>
      <c r="E2455" t="s">
        <v>41</v>
      </c>
      <c r="F2455" t="s">
        <v>348</v>
      </c>
      <c r="G2455" s="31">
        <v>44165</v>
      </c>
      <c r="H2455" s="31">
        <v>44172</v>
      </c>
      <c r="I2455" s="32">
        <v>253</v>
      </c>
      <c r="J2455" t="s">
        <v>189</v>
      </c>
      <c r="K2455" t="s">
        <v>166</v>
      </c>
      <c r="L2455" t="s">
        <v>203</v>
      </c>
      <c r="M2455" t="s">
        <v>194</v>
      </c>
      <c r="O2455" t="s">
        <v>195</v>
      </c>
      <c r="P2455" t="s">
        <v>28</v>
      </c>
      <c r="Q2455" t="s">
        <v>196</v>
      </c>
      <c r="R2455" t="s">
        <v>45</v>
      </c>
      <c r="W2455" s="33">
        <v>271.13</v>
      </c>
      <c r="Y2455" t="s">
        <v>361</v>
      </c>
      <c r="Z2455" t="s">
        <v>350</v>
      </c>
    </row>
    <row r="2456" spans="1:26" x14ac:dyDescent="0.25">
      <c r="A2456" t="s">
        <v>28</v>
      </c>
      <c r="B2456" t="s">
        <v>29</v>
      </c>
      <c r="C2456" s="32">
        <v>2021</v>
      </c>
      <c r="D2456" s="32">
        <v>5</v>
      </c>
      <c r="E2456" t="s">
        <v>41</v>
      </c>
      <c r="F2456" t="s">
        <v>348</v>
      </c>
      <c r="G2456" s="31">
        <v>44165</v>
      </c>
      <c r="H2456" s="31">
        <v>44172</v>
      </c>
      <c r="I2456" s="32">
        <v>254</v>
      </c>
      <c r="J2456" t="s">
        <v>189</v>
      </c>
      <c r="K2456" t="s">
        <v>166</v>
      </c>
      <c r="L2456" t="s">
        <v>172</v>
      </c>
      <c r="M2456" t="s">
        <v>194</v>
      </c>
      <c r="O2456" t="s">
        <v>195</v>
      </c>
      <c r="P2456" t="s">
        <v>28</v>
      </c>
      <c r="Q2456" t="s">
        <v>196</v>
      </c>
      <c r="R2456" t="s">
        <v>45</v>
      </c>
      <c r="W2456" s="33">
        <v>130.27000000000001</v>
      </c>
      <c r="Y2456" t="s">
        <v>361</v>
      </c>
      <c r="Z2456" t="s">
        <v>350</v>
      </c>
    </row>
    <row r="2457" spans="1:26" x14ac:dyDescent="0.25">
      <c r="A2457" t="s">
        <v>28</v>
      </c>
      <c r="B2457" t="s">
        <v>29</v>
      </c>
      <c r="C2457" s="32">
        <v>2021</v>
      </c>
      <c r="D2457" s="32">
        <v>5</v>
      </c>
      <c r="E2457" t="s">
        <v>41</v>
      </c>
      <c r="F2457" t="s">
        <v>348</v>
      </c>
      <c r="G2457" s="31">
        <v>44165</v>
      </c>
      <c r="H2457" s="31">
        <v>44172</v>
      </c>
      <c r="I2457" s="32">
        <v>255</v>
      </c>
      <c r="J2457" t="s">
        <v>189</v>
      </c>
      <c r="K2457" t="s">
        <v>166</v>
      </c>
      <c r="L2457" t="s">
        <v>204</v>
      </c>
      <c r="M2457" t="s">
        <v>194</v>
      </c>
      <c r="O2457" t="s">
        <v>195</v>
      </c>
      <c r="P2457" t="s">
        <v>28</v>
      </c>
      <c r="Q2457" t="s">
        <v>196</v>
      </c>
      <c r="R2457" t="s">
        <v>45</v>
      </c>
      <c r="W2457" s="33">
        <v>25.13</v>
      </c>
      <c r="Y2457" t="s">
        <v>361</v>
      </c>
      <c r="Z2457" t="s">
        <v>350</v>
      </c>
    </row>
    <row r="2458" spans="1:26" x14ac:dyDescent="0.25">
      <c r="A2458" t="s">
        <v>28</v>
      </c>
      <c r="B2458" t="s">
        <v>29</v>
      </c>
      <c r="C2458" s="32">
        <v>2021</v>
      </c>
      <c r="D2458" s="32">
        <v>5</v>
      </c>
      <c r="E2458" t="s">
        <v>41</v>
      </c>
      <c r="F2458" t="s">
        <v>348</v>
      </c>
      <c r="G2458" s="31">
        <v>44165</v>
      </c>
      <c r="H2458" s="31">
        <v>44172</v>
      </c>
      <c r="I2458" s="32">
        <v>256</v>
      </c>
      <c r="J2458" t="s">
        <v>189</v>
      </c>
      <c r="K2458" t="s">
        <v>166</v>
      </c>
      <c r="L2458" t="s">
        <v>205</v>
      </c>
      <c r="M2458" t="s">
        <v>194</v>
      </c>
      <c r="O2458" t="s">
        <v>195</v>
      </c>
      <c r="P2458" t="s">
        <v>28</v>
      </c>
      <c r="Q2458" t="s">
        <v>196</v>
      </c>
      <c r="R2458" t="s">
        <v>45</v>
      </c>
      <c r="W2458" s="33">
        <v>460.88</v>
      </c>
      <c r="Y2458" t="s">
        <v>361</v>
      </c>
      <c r="Z2458" t="s">
        <v>350</v>
      </c>
    </row>
    <row r="2459" spans="1:26" x14ac:dyDescent="0.25">
      <c r="A2459" t="s">
        <v>28</v>
      </c>
      <c r="B2459" t="s">
        <v>29</v>
      </c>
      <c r="C2459" s="32">
        <v>2021</v>
      </c>
      <c r="D2459" s="32">
        <v>5</v>
      </c>
      <c r="E2459" t="s">
        <v>41</v>
      </c>
      <c r="F2459" t="s">
        <v>348</v>
      </c>
      <c r="G2459" s="31">
        <v>44165</v>
      </c>
      <c r="H2459" s="31">
        <v>44172</v>
      </c>
      <c r="I2459" s="32">
        <v>257</v>
      </c>
      <c r="J2459" t="s">
        <v>189</v>
      </c>
      <c r="K2459" t="s">
        <v>166</v>
      </c>
      <c r="L2459" t="s">
        <v>207</v>
      </c>
      <c r="M2459" t="s">
        <v>194</v>
      </c>
      <c r="O2459" t="s">
        <v>195</v>
      </c>
      <c r="P2459" t="s">
        <v>28</v>
      </c>
      <c r="Q2459" t="s">
        <v>196</v>
      </c>
      <c r="R2459" t="s">
        <v>45</v>
      </c>
      <c r="W2459" s="33">
        <v>11.44</v>
      </c>
      <c r="Y2459" t="s">
        <v>361</v>
      </c>
      <c r="Z2459" t="s">
        <v>350</v>
      </c>
    </row>
    <row r="2460" spans="1:26" x14ac:dyDescent="0.25">
      <c r="A2460" t="s">
        <v>28</v>
      </c>
      <c r="B2460" t="s">
        <v>29</v>
      </c>
      <c r="C2460" s="32">
        <v>2021</v>
      </c>
      <c r="D2460" s="32">
        <v>5</v>
      </c>
      <c r="E2460" t="s">
        <v>41</v>
      </c>
      <c r="F2460" t="s">
        <v>348</v>
      </c>
      <c r="G2460" s="31">
        <v>44165</v>
      </c>
      <c r="H2460" s="31">
        <v>44172</v>
      </c>
      <c r="I2460" s="32">
        <v>258</v>
      </c>
      <c r="J2460" t="s">
        <v>189</v>
      </c>
      <c r="K2460" t="s">
        <v>166</v>
      </c>
      <c r="L2460" t="s">
        <v>209</v>
      </c>
      <c r="M2460" t="s">
        <v>194</v>
      </c>
      <c r="O2460" t="s">
        <v>195</v>
      </c>
      <c r="P2460" t="s">
        <v>28</v>
      </c>
      <c r="Q2460" t="s">
        <v>196</v>
      </c>
      <c r="R2460" t="s">
        <v>45</v>
      </c>
      <c r="W2460" s="33">
        <v>15</v>
      </c>
      <c r="Y2460" t="s">
        <v>361</v>
      </c>
      <c r="Z2460" t="s">
        <v>350</v>
      </c>
    </row>
    <row r="2461" spans="1:26" x14ac:dyDescent="0.25">
      <c r="A2461" t="s">
        <v>28</v>
      </c>
      <c r="B2461" t="s">
        <v>29</v>
      </c>
      <c r="C2461" s="32">
        <v>2021</v>
      </c>
      <c r="D2461" s="32">
        <v>5</v>
      </c>
      <c r="E2461" t="s">
        <v>41</v>
      </c>
      <c r="F2461" t="s">
        <v>348</v>
      </c>
      <c r="G2461" s="31">
        <v>44165</v>
      </c>
      <c r="H2461" s="31">
        <v>44172</v>
      </c>
      <c r="I2461" s="32">
        <v>259</v>
      </c>
      <c r="J2461" t="s">
        <v>189</v>
      </c>
      <c r="K2461" t="s">
        <v>166</v>
      </c>
      <c r="L2461" t="s">
        <v>208</v>
      </c>
      <c r="M2461" t="s">
        <v>194</v>
      </c>
      <c r="O2461" t="s">
        <v>195</v>
      </c>
      <c r="P2461" t="s">
        <v>28</v>
      </c>
      <c r="Q2461" t="s">
        <v>196</v>
      </c>
      <c r="R2461" t="s">
        <v>45</v>
      </c>
      <c r="W2461" s="33">
        <v>0</v>
      </c>
      <c r="Y2461" t="s">
        <v>361</v>
      </c>
      <c r="Z2461" t="s">
        <v>350</v>
      </c>
    </row>
    <row r="2462" spans="1:26" x14ac:dyDescent="0.25">
      <c r="A2462" t="s">
        <v>28</v>
      </c>
      <c r="B2462" t="s">
        <v>29</v>
      </c>
      <c r="C2462" s="32">
        <v>2021</v>
      </c>
      <c r="D2462" s="32">
        <v>5</v>
      </c>
      <c r="E2462" t="s">
        <v>41</v>
      </c>
      <c r="F2462" t="s">
        <v>348</v>
      </c>
      <c r="G2462" s="31">
        <v>44165</v>
      </c>
      <c r="H2462" s="31">
        <v>44172</v>
      </c>
      <c r="I2462" s="32">
        <v>261</v>
      </c>
      <c r="J2462" t="s">
        <v>189</v>
      </c>
      <c r="K2462" t="s">
        <v>166</v>
      </c>
      <c r="L2462" t="s">
        <v>198</v>
      </c>
      <c r="M2462" t="s">
        <v>194</v>
      </c>
      <c r="O2462" t="s">
        <v>195</v>
      </c>
      <c r="P2462" t="s">
        <v>28</v>
      </c>
      <c r="Q2462" t="s">
        <v>257</v>
      </c>
      <c r="R2462" t="s">
        <v>45</v>
      </c>
      <c r="W2462" s="33">
        <v>125</v>
      </c>
      <c r="Y2462" t="s">
        <v>361</v>
      </c>
      <c r="Z2462" t="s">
        <v>350</v>
      </c>
    </row>
    <row r="2463" spans="1:26" x14ac:dyDescent="0.25">
      <c r="A2463" t="s">
        <v>28</v>
      </c>
      <c r="B2463" t="s">
        <v>29</v>
      </c>
      <c r="C2463" s="32">
        <v>2021</v>
      </c>
      <c r="D2463" s="32">
        <v>5</v>
      </c>
      <c r="E2463" t="s">
        <v>41</v>
      </c>
      <c r="F2463" t="s">
        <v>348</v>
      </c>
      <c r="G2463" s="31">
        <v>44165</v>
      </c>
      <c r="H2463" s="31">
        <v>44172</v>
      </c>
      <c r="I2463" s="32">
        <v>262</v>
      </c>
      <c r="J2463" t="s">
        <v>189</v>
      </c>
      <c r="K2463" t="s">
        <v>166</v>
      </c>
      <c r="L2463" t="s">
        <v>206</v>
      </c>
      <c r="M2463" t="s">
        <v>194</v>
      </c>
      <c r="O2463" t="s">
        <v>195</v>
      </c>
      <c r="P2463" t="s">
        <v>28</v>
      </c>
      <c r="Q2463" t="s">
        <v>257</v>
      </c>
      <c r="R2463" t="s">
        <v>45</v>
      </c>
      <c r="W2463" s="33">
        <v>1.4</v>
      </c>
      <c r="Y2463" t="s">
        <v>361</v>
      </c>
      <c r="Z2463" t="s">
        <v>350</v>
      </c>
    </row>
    <row r="2464" spans="1:26" x14ac:dyDescent="0.25">
      <c r="A2464" t="s">
        <v>28</v>
      </c>
      <c r="B2464" t="s">
        <v>29</v>
      </c>
      <c r="C2464" s="32">
        <v>2021</v>
      </c>
      <c r="D2464" s="32">
        <v>5</v>
      </c>
      <c r="E2464" t="s">
        <v>41</v>
      </c>
      <c r="F2464" t="s">
        <v>348</v>
      </c>
      <c r="G2464" s="31">
        <v>44165</v>
      </c>
      <c r="H2464" s="31">
        <v>44172</v>
      </c>
      <c r="I2464" s="32">
        <v>263</v>
      </c>
      <c r="J2464" t="s">
        <v>189</v>
      </c>
      <c r="K2464" t="s">
        <v>166</v>
      </c>
      <c r="L2464" t="s">
        <v>203</v>
      </c>
      <c r="M2464" t="s">
        <v>194</v>
      </c>
      <c r="O2464" t="s">
        <v>195</v>
      </c>
      <c r="P2464" t="s">
        <v>28</v>
      </c>
      <c r="Q2464" t="s">
        <v>257</v>
      </c>
      <c r="R2464" t="s">
        <v>45</v>
      </c>
      <c r="W2464" s="33">
        <v>18.079999999999998</v>
      </c>
      <c r="Y2464" t="s">
        <v>361</v>
      </c>
      <c r="Z2464" t="s">
        <v>350</v>
      </c>
    </row>
    <row r="2465" spans="1:26" x14ac:dyDescent="0.25">
      <c r="A2465" t="s">
        <v>28</v>
      </c>
      <c r="B2465" t="s">
        <v>29</v>
      </c>
      <c r="C2465" s="32">
        <v>2021</v>
      </c>
      <c r="D2465" s="32">
        <v>5</v>
      </c>
      <c r="E2465" t="s">
        <v>41</v>
      </c>
      <c r="F2465" t="s">
        <v>348</v>
      </c>
      <c r="G2465" s="31">
        <v>44165</v>
      </c>
      <c r="H2465" s="31">
        <v>44172</v>
      </c>
      <c r="I2465" s="32">
        <v>264</v>
      </c>
      <c r="J2465" t="s">
        <v>189</v>
      </c>
      <c r="K2465" t="s">
        <v>166</v>
      </c>
      <c r="L2465" t="s">
        <v>172</v>
      </c>
      <c r="M2465" t="s">
        <v>194</v>
      </c>
      <c r="O2465" t="s">
        <v>195</v>
      </c>
      <c r="P2465" t="s">
        <v>28</v>
      </c>
      <c r="Q2465" t="s">
        <v>257</v>
      </c>
      <c r="R2465" t="s">
        <v>45</v>
      </c>
      <c r="W2465" s="33">
        <v>8.68</v>
      </c>
      <c r="Y2465" t="s">
        <v>361</v>
      </c>
      <c r="Z2465" t="s">
        <v>350</v>
      </c>
    </row>
    <row r="2466" spans="1:26" x14ac:dyDescent="0.25">
      <c r="A2466" t="s">
        <v>28</v>
      </c>
      <c r="B2466" t="s">
        <v>29</v>
      </c>
      <c r="C2466" s="32">
        <v>2021</v>
      </c>
      <c r="D2466" s="32">
        <v>5</v>
      </c>
      <c r="E2466" t="s">
        <v>41</v>
      </c>
      <c r="F2466" t="s">
        <v>348</v>
      </c>
      <c r="G2466" s="31">
        <v>44165</v>
      </c>
      <c r="H2466" s="31">
        <v>44172</v>
      </c>
      <c r="I2466" s="32">
        <v>265</v>
      </c>
      <c r="J2466" t="s">
        <v>189</v>
      </c>
      <c r="K2466" t="s">
        <v>166</v>
      </c>
      <c r="L2466" t="s">
        <v>204</v>
      </c>
      <c r="M2466" t="s">
        <v>194</v>
      </c>
      <c r="O2466" t="s">
        <v>195</v>
      </c>
      <c r="P2466" t="s">
        <v>28</v>
      </c>
      <c r="Q2466" t="s">
        <v>257</v>
      </c>
      <c r="R2466" t="s">
        <v>45</v>
      </c>
      <c r="W2466" s="33">
        <v>1.68</v>
      </c>
      <c r="Y2466" t="s">
        <v>361</v>
      </c>
      <c r="Z2466" t="s">
        <v>350</v>
      </c>
    </row>
    <row r="2467" spans="1:26" x14ac:dyDescent="0.25">
      <c r="A2467" t="s">
        <v>28</v>
      </c>
      <c r="B2467" t="s">
        <v>29</v>
      </c>
      <c r="C2467" s="32">
        <v>2021</v>
      </c>
      <c r="D2467" s="32">
        <v>5</v>
      </c>
      <c r="E2467" t="s">
        <v>41</v>
      </c>
      <c r="F2467" t="s">
        <v>348</v>
      </c>
      <c r="G2467" s="31">
        <v>44165</v>
      </c>
      <c r="H2467" s="31">
        <v>44172</v>
      </c>
      <c r="I2467" s="32">
        <v>266</v>
      </c>
      <c r="J2467" t="s">
        <v>189</v>
      </c>
      <c r="K2467" t="s">
        <v>166</v>
      </c>
      <c r="L2467" t="s">
        <v>205</v>
      </c>
      <c r="M2467" t="s">
        <v>194</v>
      </c>
      <c r="O2467" t="s">
        <v>195</v>
      </c>
      <c r="P2467" t="s">
        <v>28</v>
      </c>
      <c r="Q2467" t="s">
        <v>257</v>
      </c>
      <c r="R2467" t="s">
        <v>45</v>
      </c>
      <c r="W2467" s="33">
        <v>30.73</v>
      </c>
      <c r="Y2467" t="s">
        <v>361</v>
      </c>
      <c r="Z2467" t="s">
        <v>350</v>
      </c>
    </row>
    <row r="2468" spans="1:26" x14ac:dyDescent="0.25">
      <c r="A2468" t="s">
        <v>28</v>
      </c>
      <c r="B2468" t="s">
        <v>29</v>
      </c>
      <c r="C2468" s="32">
        <v>2021</v>
      </c>
      <c r="D2468" s="32">
        <v>5</v>
      </c>
      <c r="E2468" t="s">
        <v>41</v>
      </c>
      <c r="F2468" t="s">
        <v>348</v>
      </c>
      <c r="G2468" s="31">
        <v>44165</v>
      </c>
      <c r="H2468" s="31">
        <v>44172</v>
      </c>
      <c r="I2468" s="32">
        <v>267</v>
      </c>
      <c r="J2468" t="s">
        <v>189</v>
      </c>
      <c r="K2468" t="s">
        <v>166</v>
      </c>
      <c r="L2468" t="s">
        <v>207</v>
      </c>
      <c r="M2468" t="s">
        <v>194</v>
      </c>
      <c r="O2468" t="s">
        <v>195</v>
      </c>
      <c r="P2468" t="s">
        <v>28</v>
      </c>
      <c r="Q2468" t="s">
        <v>257</v>
      </c>
      <c r="R2468" t="s">
        <v>45</v>
      </c>
      <c r="W2468" s="33">
        <v>0.76</v>
      </c>
      <c r="Y2468" t="s">
        <v>361</v>
      </c>
      <c r="Z2468" t="s">
        <v>350</v>
      </c>
    </row>
    <row r="2469" spans="1:26" x14ac:dyDescent="0.25">
      <c r="A2469" t="s">
        <v>28</v>
      </c>
      <c r="B2469" t="s">
        <v>29</v>
      </c>
      <c r="C2469" s="32">
        <v>2021</v>
      </c>
      <c r="D2469" s="32">
        <v>5</v>
      </c>
      <c r="E2469" t="s">
        <v>41</v>
      </c>
      <c r="F2469" t="s">
        <v>348</v>
      </c>
      <c r="G2469" s="31">
        <v>44165</v>
      </c>
      <c r="H2469" s="31">
        <v>44172</v>
      </c>
      <c r="I2469" s="32">
        <v>268</v>
      </c>
      <c r="J2469" t="s">
        <v>189</v>
      </c>
      <c r="K2469" t="s">
        <v>166</v>
      </c>
      <c r="L2469" t="s">
        <v>209</v>
      </c>
      <c r="M2469" t="s">
        <v>194</v>
      </c>
      <c r="O2469" t="s">
        <v>195</v>
      </c>
      <c r="P2469" t="s">
        <v>28</v>
      </c>
      <c r="Q2469" t="s">
        <v>257</v>
      </c>
      <c r="R2469" t="s">
        <v>45</v>
      </c>
      <c r="W2469" s="33">
        <v>1</v>
      </c>
      <c r="Y2469" t="s">
        <v>361</v>
      </c>
      <c r="Z2469" t="s">
        <v>350</v>
      </c>
    </row>
    <row r="2470" spans="1:26" x14ac:dyDescent="0.25">
      <c r="A2470" t="s">
        <v>28</v>
      </c>
      <c r="B2470" t="s">
        <v>29</v>
      </c>
      <c r="C2470" s="32">
        <v>2021</v>
      </c>
      <c r="D2470" s="32">
        <v>5</v>
      </c>
      <c r="E2470" t="s">
        <v>41</v>
      </c>
      <c r="F2470" t="s">
        <v>348</v>
      </c>
      <c r="G2470" s="31">
        <v>44165</v>
      </c>
      <c r="H2470" s="31">
        <v>44172</v>
      </c>
      <c r="I2470" s="32">
        <v>269</v>
      </c>
      <c r="J2470" t="s">
        <v>189</v>
      </c>
      <c r="K2470" t="s">
        <v>166</v>
      </c>
      <c r="L2470" t="s">
        <v>208</v>
      </c>
      <c r="M2470" t="s">
        <v>194</v>
      </c>
      <c r="O2470" t="s">
        <v>195</v>
      </c>
      <c r="P2470" t="s">
        <v>28</v>
      </c>
      <c r="Q2470" t="s">
        <v>257</v>
      </c>
      <c r="R2470" t="s">
        <v>45</v>
      </c>
      <c r="W2470" s="33">
        <v>0</v>
      </c>
      <c r="Y2470" t="s">
        <v>361</v>
      </c>
      <c r="Z2470" t="s">
        <v>350</v>
      </c>
    </row>
    <row r="2471" spans="1:26" x14ac:dyDescent="0.25">
      <c r="A2471" t="s">
        <v>28</v>
      </c>
      <c r="B2471" t="s">
        <v>29</v>
      </c>
      <c r="C2471" s="32">
        <v>2021</v>
      </c>
      <c r="D2471" s="32">
        <v>5</v>
      </c>
      <c r="E2471" t="s">
        <v>41</v>
      </c>
      <c r="F2471" t="s">
        <v>348</v>
      </c>
      <c r="G2471" s="31">
        <v>44165</v>
      </c>
      <c r="H2471" s="31">
        <v>44172</v>
      </c>
      <c r="I2471" s="32">
        <v>271</v>
      </c>
      <c r="J2471" t="s">
        <v>254</v>
      </c>
      <c r="K2471" t="s">
        <v>166</v>
      </c>
      <c r="L2471" t="s">
        <v>198</v>
      </c>
      <c r="M2471" t="s">
        <v>194</v>
      </c>
      <c r="O2471" t="s">
        <v>195</v>
      </c>
      <c r="P2471" t="s">
        <v>28</v>
      </c>
      <c r="Q2471" t="s">
        <v>255</v>
      </c>
      <c r="R2471" t="s">
        <v>45</v>
      </c>
      <c r="W2471" s="33">
        <v>500</v>
      </c>
      <c r="Y2471" t="s">
        <v>361</v>
      </c>
      <c r="Z2471" t="s">
        <v>350</v>
      </c>
    </row>
    <row r="2472" spans="1:26" x14ac:dyDescent="0.25">
      <c r="A2472" t="s">
        <v>28</v>
      </c>
      <c r="B2472" t="s">
        <v>29</v>
      </c>
      <c r="C2472" s="32">
        <v>2021</v>
      </c>
      <c r="D2472" s="32">
        <v>5</v>
      </c>
      <c r="E2472" t="s">
        <v>41</v>
      </c>
      <c r="F2472" t="s">
        <v>348</v>
      </c>
      <c r="G2472" s="31">
        <v>44165</v>
      </c>
      <c r="H2472" s="31">
        <v>44172</v>
      </c>
      <c r="I2472" s="32">
        <v>272</v>
      </c>
      <c r="J2472" t="s">
        <v>254</v>
      </c>
      <c r="K2472" t="s">
        <v>166</v>
      </c>
      <c r="L2472" t="s">
        <v>206</v>
      </c>
      <c r="M2472" t="s">
        <v>194</v>
      </c>
      <c r="O2472" t="s">
        <v>195</v>
      </c>
      <c r="P2472" t="s">
        <v>28</v>
      </c>
      <c r="Q2472" t="s">
        <v>255</v>
      </c>
      <c r="R2472" t="s">
        <v>45</v>
      </c>
      <c r="W2472" s="33">
        <v>5.6</v>
      </c>
      <c r="Y2472" t="s">
        <v>361</v>
      </c>
      <c r="Z2472" t="s">
        <v>350</v>
      </c>
    </row>
    <row r="2473" spans="1:26" x14ac:dyDescent="0.25">
      <c r="A2473" t="s">
        <v>28</v>
      </c>
      <c r="B2473" t="s">
        <v>29</v>
      </c>
      <c r="C2473" s="32">
        <v>2021</v>
      </c>
      <c r="D2473" s="32">
        <v>5</v>
      </c>
      <c r="E2473" t="s">
        <v>41</v>
      </c>
      <c r="F2473" t="s">
        <v>348</v>
      </c>
      <c r="G2473" s="31">
        <v>44165</v>
      </c>
      <c r="H2473" s="31">
        <v>44172</v>
      </c>
      <c r="I2473" s="32">
        <v>273</v>
      </c>
      <c r="J2473" t="s">
        <v>254</v>
      </c>
      <c r="K2473" t="s">
        <v>166</v>
      </c>
      <c r="L2473" t="s">
        <v>203</v>
      </c>
      <c r="M2473" t="s">
        <v>194</v>
      </c>
      <c r="O2473" t="s">
        <v>195</v>
      </c>
      <c r="P2473" t="s">
        <v>28</v>
      </c>
      <c r="Q2473" t="s">
        <v>255</v>
      </c>
      <c r="R2473" t="s">
        <v>45</v>
      </c>
      <c r="W2473" s="33">
        <v>72.290000000000006</v>
      </c>
      <c r="Y2473" t="s">
        <v>361</v>
      </c>
      <c r="Z2473" t="s">
        <v>350</v>
      </c>
    </row>
    <row r="2474" spans="1:26" x14ac:dyDescent="0.25">
      <c r="A2474" t="s">
        <v>28</v>
      </c>
      <c r="B2474" t="s">
        <v>29</v>
      </c>
      <c r="C2474" s="32">
        <v>2021</v>
      </c>
      <c r="D2474" s="32">
        <v>5</v>
      </c>
      <c r="E2474" t="s">
        <v>41</v>
      </c>
      <c r="F2474" t="s">
        <v>348</v>
      </c>
      <c r="G2474" s="31">
        <v>44165</v>
      </c>
      <c r="H2474" s="31">
        <v>44172</v>
      </c>
      <c r="I2474" s="32">
        <v>274</v>
      </c>
      <c r="J2474" t="s">
        <v>254</v>
      </c>
      <c r="K2474" t="s">
        <v>166</v>
      </c>
      <c r="L2474" t="s">
        <v>172</v>
      </c>
      <c r="M2474" t="s">
        <v>194</v>
      </c>
      <c r="O2474" t="s">
        <v>195</v>
      </c>
      <c r="P2474" t="s">
        <v>28</v>
      </c>
      <c r="Q2474" t="s">
        <v>255</v>
      </c>
      <c r="R2474" t="s">
        <v>45</v>
      </c>
      <c r="W2474" s="33">
        <v>34.74</v>
      </c>
      <c r="Y2474" t="s">
        <v>361</v>
      </c>
      <c r="Z2474" t="s">
        <v>350</v>
      </c>
    </row>
    <row r="2475" spans="1:26" x14ac:dyDescent="0.25">
      <c r="A2475" t="s">
        <v>28</v>
      </c>
      <c r="B2475" t="s">
        <v>29</v>
      </c>
      <c r="C2475" s="32">
        <v>2021</v>
      </c>
      <c r="D2475" s="32">
        <v>5</v>
      </c>
      <c r="E2475" t="s">
        <v>41</v>
      </c>
      <c r="F2475" t="s">
        <v>348</v>
      </c>
      <c r="G2475" s="31">
        <v>44165</v>
      </c>
      <c r="H2475" s="31">
        <v>44172</v>
      </c>
      <c r="I2475" s="32">
        <v>275</v>
      </c>
      <c r="J2475" t="s">
        <v>254</v>
      </c>
      <c r="K2475" t="s">
        <v>166</v>
      </c>
      <c r="L2475" t="s">
        <v>204</v>
      </c>
      <c r="M2475" t="s">
        <v>194</v>
      </c>
      <c r="O2475" t="s">
        <v>195</v>
      </c>
      <c r="P2475" t="s">
        <v>28</v>
      </c>
      <c r="Q2475" t="s">
        <v>255</v>
      </c>
      <c r="R2475" t="s">
        <v>45</v>
      </c>
      <c r="W2475" s="33">
        <v>6.69</v>
      </c>
      <c r="Y2475" t="s">
        <v>361</v>
      </c>
      <c r="Z2475" t="s">
        <v>350</v>
      </c>
    </row>
    <row r="2476" spans="1:26" x14ac:dyDescent="0.25">
      <c r="A2476" t="s">
        <v>28</v>
      </c>
      <c r="B2476" t="s">
        <v>29</v>
      </c>
      <c r="C2476" s="32">
        <v>2021</v>
      </c>
      <c r="D2476" s="32">
        <v>5</v>
      </c>
      <c r="E2476" t="s">
        <v>41</v>
      </c>
      <c r="F2476" t="s">
        <v>348</v>
      </c>
      <c r="G2476" s="31">
        <v>44165</v>
      </c>
      <c r="H2476" s="31">
        <v>44172</v>
      </c>
      <c r="I2476" s="32">
        <v>276</v>
      </c>
      <c r="J2476" t="s">
        <v>254</v>
      </c>
      <c r="K2476" t="s">
        <v>166</v>
      </c>
      <c r="L2476" t="s">
        <v>205</v>
      </c>
      <c r="M2476" t="s">
        <v>194</v>
      </c>
      <c r="O2476" t="s">
        <v>195</v>
      </c>
      <c r="P2476" t="s">
        <v>28</v>
      </c>
      <c r="Q2476" t="s">
        <v>255</v>
      </c>
      <c r="R2476" t="s">
        <v>45</v>
      </c>
      <c r="W2476" s="33">
        <v>122.89</v>
      </c>
      <c r="Y2476" t="s">
        <v>361</v>
      </c>
      <c r="Z2476" t="s">
        <v>350</v>
      </c>
    </row>
    <row r="2477" spans="1:26" x14ac:dyDescent="0.25">
      <c r="A2477" t="s">
        <v>28</v>
      </c>
      <c r="B2477" t="s">
        <v>29</v>
      </c>
      <c r="C2477" s="32">
        <v>2021</v>
      </c>
      <c r="D2477" s="32">
        <v>5</v>
      </c>
      <c r="E2477" t="s">
        <v>41</v>
      </c>
      <c r="F2477" t="s">
        <v>348</v>
      </c>
      <c r="G2477" s="31">
        <v>44165</v>
      </c>
      <c r="H2477" s="31">
        <v>44172</v>
      </c>
      <c r="I2477" s="32">
        <v>277</v>
      </c>
      <c r="J2477" t="s">
        <v>254</v>
      </c>
      <c r="K2477" t="s">
        <v>166</v>
      </c>
      <c r="L2477" t="s">
        <v>207</v>
      </c>
      <c r="M2477" t="s">
        <v>194</v>
      </c>
      <c r="O2477" t="s">
        <v>195</v>
      </c>
      <c r="P2477" t="s">
        <v>28</v>
      </c>
      <c r="Q2477" t="s">
        <v>255</v>
      </c>
      <c r="R2477" t="s">
        <v>45</v>
      </c>
      <c r="W2477" s="33">
        <v>3.05</v>
      </c>
      <c r="Y2477" t="s">
        <v>361</v>
      </c>
      <c r="Z2477" t="s">
        <v>350</v>
      </c>
    </row>
    <row r="2478" spans="1:26" x14ac:dyDescent="0.25">
      <c r="A2478" t="s">
        <v>28</v>
      </c>
      <c r="B2478" t="s">
        <v>29</v>
      </c>
      <c r="C2478" s="32">
        <v>2021</v>
      </c>
      <c r="D2478" s="32">
        <v>5</v>
      </c>
      <c r="E2478" t="s">
        <v>41</v>
      </c>
      <c r="F2478" t="s">
        <v>348</v>
      </c>
      <c r="G2478" s="31">
        <v>44165</v>
      </c>
      <c r="H2478" s="31">
        <v>44172</v>
      </c>
      <c r="I2478" s="32">
        <v>278</v>
      </c>
      <c r="J2478" t="s">
        <v>254</v>
      </c>
      <c r="K2478" t="s">
        <v>166</v>
      </c>
      <c r="L2478" t="s">
        <v>209</v>
      </c>
      <c r="M2478" t="s">
        <v>194</v>
      </c>
      <c r="O2478" t="s">
        <v>195</v>
      </c>
      <c r="P2478" t="s">
        <v>28</v>
      </c>
      <c r="Q2478" t="s">
        <v>255</v>
      </c>
      <c r="R2478" t="s">
        <v>45</v>
      </c>
      <c r="W2478" s="33">
        <v>4</v>
      </c>
      <c r="Y2478" t="s">
        <v>361</v>
      </c>
      <c r="Z2478" t="s">
        <v>350</v>
      </c>
    </row>
    <row r="2479" spans="1:26" x14ac:dyDescent="0.25">
      <c r="A2479" t="s">
        <v>28</v>
      </c>
      <c r="B2479" t="s">
        <v>29</v>
      </c>
      <c r="C2479" s="32">
        <v>2021</v>
      </c>
      <c r="D2479" s="32">
        <v>5</v>
      </c>
      <c r="E2479" t="s">
        <v>41</v>
      </c>
      <c r="F2479" t="s">
        <v>348</v>
      </c>
      <c r="G2479" s="31">
        <v>44165</v>
      </c>
      <c r="H2479" s="31">
        <v>44172</v>
      </c>
      <c r="I2479" s="32">
        <v>279</v>
      </c>
      <c r="J2479" t="s">
        <v>254</v>
      </c>
      <c r="K2479" t="s">
        <v>166</v>
      </c>
      <c r="L2479" t="s">
        <v>208</v>
      </c>
      <c r="M2479" t="s">
        <v>194</v>
      </c>
      <c r="O2479" t="s">
        <v>195</v>
      </c>
      <c r="P2479" t="s">
        <v>28</v>
      </c>
      <c r="Q2479" t="s">
        <v>255</v>
      </c>
      <c r="R2479" t="s">
        <v>45</v>
      </c>
      <c r="W2479" s="33">
        <v>0</v>
      </c>
      <c r="Y2479" t="s">
        <v>361</v>
      </c>
      <c r="Z2479" t="s">
        <v>350</v>
      </c>
    </row>
    <row r="2480" spans="1:26" x14ac:dyDescent="0.25">
      <c r="A2480" t="s">
        <v>28</v>
      </c>
      <c r="B2480" t="s">
        <v>29</v>
      </c>
      <c r="C2480" s="32">
        <v>2021</v>
      </c>
      <c r="D2480" s="32">
        <v>5</v>
      </c>
      <c r="E2480" t="s">
        <v>41</v>
      </c>
      <c r="F2480" t="s">
        <v>348</v>
      </c>
      <c r="G2480" s="31">
        <v>44165</v>
      </c>
      <c r="H2480" s="31">
        <v>44172</v>
      </c>
      <c r="I2480" s="32">
        <v>281</v>
      </c>
      <c r="J2480" t="s">
        <v>32</v>
      </c>
      <c r="K2480" t="s">
        <v>190</v>
      </c>
      <c r="L2480" t="s">
        <v>198</v>
      </c>
      <c r="M2480" t="s">
        <v>185</v>
      </c>
      <c r="P2480" t="s">
        <v>28</v>
      </c>
      <c r="Q2480" t="s">
        <v>231</v>
      </c>
      <c r="R2480" t="s">
        <v>45</v>
      </c>
      <c r="W2480" s="33">
        <v>2220</v>
      </c>
      <c r="Y2480" t="s">
        <v>362</v>
      </c>
      <c r="Z2480" t="s">
        <v>350</v>
      </c>
    </row>
    <row r="2481" spans="1:26" x14ac:dyDescent="0.25">
      <c r="A2481" t="s">
        <v>28</v>
      </c>
      <c r="B2481" t="s">
        <v>29</v>
      </c>
      <c r="C2481" s="32">
        <v>2021</v>
      </c>
      <c r="D2481" s="32">
        <v>5</v>
      </c>
      <c r="E2481" t="s">
        <v>41</v>
      </c>
      <c r="F2481" t="s">
        <v>348</v>
      </c>
      <c r="G2481" s="31">
        <v>44165</v>
      </c>
      <c r="H2481" s="31">
        <v>44172</v>
      </c>
      <c r="I2481" s="32">
        <v>282</v>
      </c>
      <c r="J2481" t="s">
        <v>32</v>
      </c>
      <c r="K2481" t="s">
        <v>190</v>
      </c>
      <c r="L2481" t="s">
        <v>206</v>
      </c>
      <c r="M2481" t="s">
        <v>185</v>
      </c>
      <c r="P2481" t="s">
        <v>28</v>
      </c>
      <c r="Q2481" t="s">
        <v>231</v>
      </c>
      <c r="R2481" t="s">
        <v>45</v>
      </c>
      <c r="W2481" s="33">
        <v>24.86</v>
      </c>
      <c r="Y2481" t="s">
        <v>362</v>
      </c>
      <c r="Z2481" t="s">
        <v>350</v>
      </c>
    </row>
    <row r="2482" spans="1:26" x14ac:dyDescent="0.25">
      <c r="A2482" t="s">
        <v>28</v>
      </c>
      <c r="B2482" t="s">
        <v>29</v>
      </c>
      <c r="C2482" s="32">
        <v>2021</v>
      </c>
      <c r="D2482" s="32">
        <v>5</v>
      </c>
      <c r="E2482" t="s">
        <v>41</v>
      </c>
      <c r="F2482" t="s">
        <v>348</v>
      </c>
      <c r="G2482" s="31">
        <v>44165</v>
      </c>
      <c r="H2482" s="31">
        <v>44172</v>
      </c>
      <c r="I2482" s="32">
        <v>283</v>
      </c>
      <c r="J2482" t="s">
        <v>32</v>
      </c>
      <c r="K2482" t="s">
        <v>190</v>
      </c>
      <c r="L2482" t="s">
        <v>203</v>
      </c>
      <c r="M2482" t="s">
        <v>185</v>
      </c>
      <c r="P2482" t="s">
        <v>28</v>
      </c>
      <c r="Q2482" t="s">
        <v>231</v>
      </c>
      <c r="R2482" t="s">
        <v>45</v>
      </c>
      <c r="W2482" s="33">
        <v>321.01</v>
      </c>
      <c r="Y2482" t="s">
        <v>362</v>
      </c>
      <c r="Z2482" t="s">
        <v>350</v>
      </c>
    </row>
    <row r="2483" spans="1:26" x14ac:dyDescent="0.25">
      <c r="A2483" t="s">
        <v>28</v>
      </c>
      <c r="B2483" t="s">
        <v>29</v>
      </c>
      <c r="C2483" s="32">
        <v>2021</v>
      </c>
      <c r="D2483" s="32">
        <v>5</v>
      </c>
      <c r="E2483" t="s">
        <v>41</v>
      </c>
      <c r="F2483" t="s">
        <v>348</v>
      </c>
      <c r="G2483" s="31">
        <v>44165</v>
      </c>
      <c r="H2483" s="31">
        <v>44172</v>
      </c>
      <c r="I2483" s="32">
        <v>284</v>
      </c>
      <c r="J2483" t="s">
        <v>32</v>
      </c>
      <c r="K2483" t="s">
        <v>190</v>
      </c>
      <c r="L2483" t="s">
        <v>172</v>
      </c>
      <c r="M2483" t="s">
        <v>185</v>
      </c>
      <c r="P2483" t="s">
        <v>28</v>
      </c>
      <c r="Q2483" t="s">
        <v>231</v>
      </c>
      <c r="R2483" t="s">
        <v>45</v>
      </c>
      <c r="W2483" s="33">
        <v>167.96</v>
      </c>
      <c r="Y2483" t="s">
        <v>362</v>
      </c>
      <c r="Z2483" t="s">
        <v>350</v>
      </c>
    </row>
    <row r="2484" spans="1:26" x14ac:dyDescent="0.25">
      <c r="A2484" t="s">
        <v>28</v>
      </c>
      <c r="B2484" t="s">
        <v>29</v>
      </c>
      <c r="C2484" s="32">
        <v>2021</v>
      </c>
      <c r="D2484" s="32">
        <v>5</v>
      </c>
      <c r="E2484" t="s">
        <v>41</v>
      </c>
      <c r="F2484" t="s">
        <v>348</v>
      </c>
      <c r="G2484" s="31">
        <v>44165</v>
      </c>
      <c r="H2484" s="31">
        <v>44172</v>
      </c>
      <c r="I2484" s="32">
        <v>285</v>
      </c>
      <c r="J2484" t="s">
        <v>32</v>
      </c>
      <c r="K2484" t="s">
        <v>190</v>
      </c>
      <c r="L2484" t="s">
        <v>204</v>
      </c>
      <c r="M2484" t="s">
        <v>185</v>
      </c>
      <c r="P2484" t="s">
        <v>28</v>
      </c>
      <c r="Q2484" t="s">
        <v>231</v>
      </c>
      <c r="R2484" t="s">
        <v>45</v>
      </c>
      <c r="W2484" s="33">
        <v>29.75</v>
      </c>
      <c r="Y2484" t="s">
        <v>362</v>
      </c>
      <c r="Z2484" t="s">
        <v>350</v>
      </c>
    </row>
    <row r="2485" spans="1:26" x14ac:dyDescent="0.25">
      <c r="A2485" t="s">
        <v>28</v>
      </c>
      <c r="B2485" t="s">
        <v>29</v>
      </c>
      <c r="C2485" s="32">
        <v>2021</v>
      </c>
      <c r="D2485" s="32">
        <v>5</v>
      </c>
      <c r="E2485" t="s">
        <v>41</v>
      </c>
      <c r="F2485" t="s">
        <v>348</v>
      </c>
      <c r="G2485" s="31">
        <v>44165</v>
      </c>
      <c r="H2485" s="31">
        <v>44172</v>
      </c>
      <c r="I2485" s="32">
        <v>286</v>
      </c>
      <c r="J2485" t="s">
        <v>32</v>
      </c>
      <c r="K2485" t="s">
        <v>190</v>
      </c>
      <c r="L2485" t="s">
        <v>205</v>
      </c>
      <c r="M2485" t="s">
        <v>185</v>
      </c>
      <c r="P2485" t="s">
        <v>28</v>
      </c>
      <c r="Q2485" t="s">
        <v>231</v>
      </c>
      <c r="R2485" t="s">
        <v>45</v>
      </c>
      <c r="W2485" s="33">
        <v>250.49</v>
      </c>
      <c r="Y2485" t="s">
        <v>362</v>
      </c>
      <c r="Z2485" t="s">
        <v>350</v>
      </c>
    </row>
    <row r="2486" spans="1:26" x14ac:dyDescent="0.25">
      <c r="A2486" t="s">
        <v>28</v>
      </c>
      <c r="B2486" t="s">
        <v>29</v>
      </c>
      <c r="C2486" s="32">
        <v>2021</v>
      </c>
      <c r="D2486" s="32">
        <v>5</v>
      </c>
      <c r="E2486" t="s">
        <v>41</v>
      </c>
      <c r="F2486" t="s">
        <v>348</v>
      </c>
      <c r="G2486" s="31">
        <v>44165</v>
      </c>
      <c r="H2486" s="31">
        <v>44172</v>
      </c>
      <c r="I2486" s="32">
        <v>287</v>
      </c>
      <c r="J2486" t="s">
        <v>32</v>
      </c>
      <c r="K2486" t="s">
        <v>190</v>
      </c>
      <c r="L2486" t="s">
        <v>207</v>
      </c>
      <c r="M2486" t="s">
        <v>185</v>
      </c>
      <c r="P2486" t="s">
        <v>28</v>
      </c>
      <c r="Q2486" t="s">
        <v>231</v>
      </c>
      <c r="R2486" t="s">
        <v>45</v>
      </c>
      <c r="W2486" s="33">
        <v>13.54</v>
      </c>
      <c r="Y2486" t="s">
        <v>362</v>
      </c>
      <c r="Z2486" t="s">
        <v>350</v>
      </c>
    </row>
    <row r="2487" spans="1:26" x14ac:dyDescent="0.25">
      <c r="A2487" t="s">
        <v>28</v>
      </c>
      <c r="B2487" t="s">
        <v>29</v>
      </c>
      <c r="C2487" s="32">
        <v>2021</v>
      </c>
      <c r="D2487" s="32">
        <v>5</v>
      </c>
      <c r="E2487" t="s">
        <v>41</v>
      </c>
      <c r="F2487" t="s">
        <v>348</v>
      </c>
      <c r="G2487" s="31">
        <v>44165</v>
      </c>
      <c r="H2487" s="31">
        <v>44172</v>
      </c>
      <c r="I2487" s="32">
        <v>288</v>
      </c>
      <c r="J2487" t="s">
        <v>32</v>
      </c>
      <c r="K2487" t="s">
        <v>190</v>
      </c>
      <c r="L2487" t="s">
        <v>209</v>
      </c>
      <c r="M2487" t="s">
        <v>185</v>
      </c>
      <c r="P2487" t="s">
        <v>28</v>
      </c>
      <c r="Q2487" t="s">
        <v>231</v>
      </c>
      <c r="R2487" t="s">
        <v>45</v>
      </c>
      <c r="W2487" s="33">
        <v>14.8</v>
      </c>
      <c r="Y2487" t="s">
        <v>362</v>
      </c>
      <c r="Z2487" t="s">
        <v>350</v>
      </c>
    </row>
    <row r="2488" spans="1:26" x14ac:dyDescent="0.25">
      <c r="A2488" t="s">
        <v>28</v>
      </c>
      <c r="B2488" t="s">
        <v>29</v>
      </c>
      <c r="C2488" s="32">
        <v>2021</v>
      </c>
      <c r="D2488" s="32">
        <v>5</v>
      </c>
      <c r="E2488" t="s">
        <v>41</v>
      </c>
      <c r="F2488" t="s">
        <v>348</v>
      </c>
      <c r="G2488" s="31">
        <v>44165</v>
      </c>
      <c r="H2488" s="31">
        <v>44172</v>
      </c>
      <c r="I2488" s="32">
        <v>289</v>
      </c>
      <c r="J2488" t="s">
        <v>32</v>
      </c>
      <c r="K2488" t="s">
        <v>190</v>
      </c>
      <c r="L2488" t="s">
        <v>208</v>
      </c>
      <c r="M2488" t="s">
        <v>185</v>
      </c>
      <c r="P2488" t="s">
        <v>28</v>
      </c>
      <c r="Q2488" t="s">
        <v>231</v>
      </c>
      <c r="R2488" t="s">
        <v>45</v>
      </c>
      <c r="W2488" s="33">
        <v>0</v>
      </c>
      <c r="Y2488" t="s">
        <v>362</v>
      </c>
      <c r="Z2488" t="s">
        <v>350</v>
      </c>
    </row>
    <row r="2489" spans="1:26" x14ac:dyDescent="0.25">
      <c r="A2489" t="s">
        <v>28</v>
      </c>
      <c r="B2489" t="s">
        <v>29</v>
      </c>
      <c r="C2489" s="32">
        <v>2021</v>
      </c>
      <c r="D2489" s="32">
        <v>5</v>
      </c>
      <c r="E2489" t="s">
        <v>41</v>
      </c>
      <c r="F2489" t="s">
        <v>348</v>
      </c>
      <c r="G2489" s="31">
        <v>44165</v>
      </c>
      <c r="H2489" s="31">
        <v>44172</v>
      </c>
      <c r="I2489" s="32">
        <v>291</v>
      </c>
      <c r="J2489" t="s">
        <v>32</v>
      </c>
      <c r="K2489" t="s">
        <v>183</v>
      </c>
      <c r="L2489" t="s">
        <v>198</v>
      </c>
      <c r="M2489" t="s">
        <v>185</v>
      </c>
      <c r="N2489" t="s">
        <v>186</v>
      </c>
      <c r="W2489" s="33">
        <v>780</v>
      </c>
      <c r="Y2489" t="s">
        <v>362</v>
      </c>
      <c r="Z2489" t="s">
        <v>350</v>
      </c>
    </row>
    <row r="2490" spans="1:26" x14ac:dyDescent="0.25">
      <c r="A2490" t="s">
        <v>28</v>
      </c>
      <c r="B2490" t="s">
        <v>29</v>
      </c>
      <c r="C2490" s="32">
        <v>2021</v>
      </c>
      <c r="D2490" s="32">
        <v>5</v>
      </c>
      <c r="E2490" t="s">
        <v>41</v>
      </c>
      <c r="F2490" t="s">
        <v>348</v>
      </c>
      <c r="G2490" s="31">
        <v>44165</v>
      </c>
      <c r="H2490" s="31">
        <v>44172</v>
      </c>
      <c r="I2490" s="32">
        <v>292</v>
      </c>
      <c r="J2490" t="s">
        <v>32</v>
      </c>
      <c r="K2490" t="s">
        <v>183</v>
      </c>
      <c r="L2490" t="s">
        <v>206</v>
      </c>
      <c r="M2490" t="s">
        <v>185</v>
      </c>
      <c r="N2490" t="s">
        <v>186</v>
      </c>
      <c r="W2490" s="33">
        <v>8.74</v>
      </c>
      <c r="Y2490" t="s">
        <v>362</v>
      </c>
      <c r="Z2490" t="s">
        <v>350</v>
      </c>
    </row>
    <row r="2491" spans="1:26" x14ac:dyDescent="0.25">
      <c r="A2491" t="s">
        <v>28</v>
      </c>
      <c r="B2491" t="s">
        <v>29</v>
      </c>
      <c r="C2491" s="32">
        <v>2021</v>
      </c>
      <c r="D2491" s="32">
        <v>5</v>
      </c>
      <c r="E2491" t="s">
        <v>41</v>
      </c>
      <c r="F2491" t="s">
        <v>348</v>
      </c>
      <c r="G2491" s="31">
        <v>44165</v>
      </c>
      <c r="H2491" s="31">
        <v>44172</v>
      </c>
      <c r="I2491" s="32">
        <v>293</v>
      </c>
      <c r="J2491" t="s">
        <v>32</v>
      </c>
      <c r="K2491" t="s">
        <v>183</v>
      </c>
      <c r="L2491" t="s">
        <v>203</v>
      </c>
      <c r="M2491" t="s">
        <v>185</v>
      </c>
      <c r="N2491" t="s">
        <v>186</v>
      </c>
      <c r="W2491" s="33">
        <v>112.79</v>
      </c>
      <c r="Y2491" t="s">
        <v>362</v>
      </c>
      <c r="Z2491" t="s">
        <v>350</v>
      </c>
    </row>
    <row r="2492" spans="1:26" x14ac:dyDescent="0.25">
      <c r="A2492" t="s">
        <v>28</v>
      </c>
      <c r="B2492" t="s">
        <v>29</v>
      </c>
      <c r="C2492" s="32">
        <v>2021</v>
      </c>
      <c r="D2492" s="32">
        <v>5</v>
      </c>
      <c r="E2492" t="s">
        <v>41</v>
      </c>
      <c r="F2492" t="s">
        <v>348</v>
      </c>
      <c r="G2492" s="31">
        <v>44165</v>
      </c>
      <c r="H2492" s="31">
        <v>44172</v>
      </c>
      <c r="I2492" s="32">
        <v>294</v>
      </c>
      <c r="J2492" t="s">
        <v>32</v>
      </c>
      <c r="K2492" t="s">
        <v>183</v>
      </c>
      <c r="L2492" t="s">
        <v>172</v>
      </c>
      <c r="M2492" t="s">
        <v>185</v>
      </c>
      <c r="N2492" t="s">
        <v>186</v>
      </c>
      <c r="W2492" s="33">
        <v>59.01</v>
      </c>
      <c r="Y2492" t="s">
        <v>362</v>
      </c>
      <c r="Z2492" t="s">
        <v>350</v>
      </c>
    </row>
    <row r="2493" spans="1:26" x14ac:dyDescent="0.25">
      <c r="A2493" t="s">
        <v>28</v>
      </c>
      <c r="B2493" t="s">
        <v>29</v>
      </c>
      <c r="C2493" s="32">
        <v>2021</v>
      </c>
      <c r="D2493" s="32">
        <v>5</v>
      </c>
      <c r="E2493" t="s">
        <v>41</v>
      </c>
      <c r="F2493" t="s">
        <v>348</v>
      </c>
      <c r="G2493" s="31">
        <v>44165</v>
      </c>
      <c r="H2493" s="31">
        <v>44172</v>
      </c>
      <c r="I2493" s="32">
        <v>295</v>
      </c>
      <c r="J2493" t="s">
        <v>32</v>
      </c>
      <c r="K2493" t="s">
        <v>183</v>
      </c>
      <c r="L2493" t="s">
        <v>204</v>
      </c>
      <c r="M2493" t="s">
        <v>185</v>
      </c>
      <c r="N2493" t="s">
        <v>186</v>
      </c>
      <c r="W2493" s="33">
        <v>10.45</v>
      </c>
      <c r="Y2493" t="s">
        <v>362</v>
      </c>
      <c r="Z2493" t="s">
        <v>350</v>
      </c>
    </row>
    <row r="2494" spans="1:26" x14ac:dyDescent="0.25">
      <c r="A2494" t="s">
        <v>28</v>
      </c>
      <c r="B2494" t="s">
        <v>29</v>
      </c>
      <c r="C2494" s="32">
        <v>2021</v>
      </c>
      <c r="D2494" s="32">
        <v>5</v>
      </c>
      <c r="E2494" t="s">
        <v>41</v>
      </c>
      <c r="F2494" t="s">
        <v>348</v>
      </c>
      <c r="G2494" s="31">
        <v>44165</v>
      </c>
      <c r="H2494" s="31">
        <v>44172</v>
      </c>
      <c r="I2494" s="32">
        <v>296</v>
      </c>
      <c r="J2494" t="s">
        <v>32</v>
      </c>
      <c r="K2494" t="s">
        <v>183</v>
      </c>
      <c r="L2494" t="s">
        <v>205</v>
      </c>
      <c r="M2494" t="s">
        <v>185</v>
      </c>
      <c r="N2494" t="s">
        <v>186</v>
      </c>
      <c r="W2494" s="33">
        <v>88.01</v>
      </c>
      <c r="Y2494" t="s">
        <v>362</v>
      </c>
      <c r="Z2494" t="s">
        <v>350</v>
      </c>
    </row>
    <row r="2495" spans="1:26" x14ac:dyDescent="0.25">
      <c r="A2495" t="s">
        <v>28</v>
      </c>
      <c r="B2495" t="s">
        <v>29</v>
      </c>
      <c r="C2495" s="32">
        <v>2021</v>
      </c>
      <c r="D2495" s="32">
        <v>5</v>
      </c>
      <c r="E2495" t="s">
        <v>41</v>
      </c>
      <c r="F2495" t="s">
        <v>348</v>
      </c>
      <c r="G2495" s="31">
        <v>44165</v>
      </c>
      <c r="H2495" s="31">
        <v>44172</v>
      </c>
      <c r="I2495" s="32">
        <v>297</v>
      </c>
      <c r="J2495" t="s">
        <v>32</v>
      </c>
      <c r="K2495" t="s">
        <v>183</v>
      </c>
      <c r="L2495" t="s">
        <v>207</v>
      </c>
      <c r="M2495" t="s">
        <v>185</v>
      </c>
      <c r="N2495" t="s">
        <v>186</v>
      </c>
      <c r="W2495" s="33">
        <v>4.76</v>
      </c>
      <c r="Y2495" t="s">
        <v>362</v>
      </c>
      <c r="Z2495" t="s">
        <v>350</v>
      </c>
    </row>
    <row r="2496" spans="1:26" x14ac:dyDescent="0.25">
      <c r="A2496" t="s">
        <v>28</v>
      </c>
      <c r="B2496" t="s">
        <v>29</v>
      </c>
      <c r="C2496" s="32">
        <v>2021</v>
      </c>
      <c r="D2496" s="32">
        <v>5</v>
      </c>
      <c r="E2496" t="s">
        <v>41</v>
      </c>
      <c r="F2496" t="s">
        <v>348</v>
      </c>
      <c r="G2496" s="31">
        <v>44165</v>
      </c>
      <c r="H2496" s="31">
        <v>44172</v>
      </c>
      <c r="I2496" s="32">
        <v>298</v>
      </c>
      <c r="J2496" t="s">
        <v>32</v>
      </c>
      <c r="K2496" t="s">
        <v>183</v>
      </c>
      <c r="L2496" t="s">
        <v>209</v>
      </c>
      <c r="M2496" t="s">
        <v>185</v>
      </c>
      <c r="N2496" t="s">
        <v>186</v>
      </c>
      <c r="W2496" s="33">
        <v>5.2</v>
      </c>
      <c r="Y2496" t="s">
        <v>362</v>
      </c>
      <c r="Z2496" t="s">
        <v>350</v>
      </c>
    </row>
    <row r="2497" spans="1:26" x14ac:dyDescent="0.25">
      <c r="A2497" t="s">
        <v>28</v>
      </c>
      <c r="B2497" t="s">
        <v>29</v>
      </c>
      <c r="C2497" s="32">
        <v>2021</v>
      </c>
      <c r="D2497" s="32">
        <v>5</v>
      </c>
      <c r="E2497" t="s">
        <v>41</v>
      </c>
      <c r="F2497" t="s">
        <v>348</v>
      </c>
      <c r="G2497" s="31">
        <v>44165</v>
      </c>
      <c r="H2497" s="31">
        <v>44172</v>
      </c>
      <c r="I2497" s="32">
        <v>299</v>
      </c>
      <c r="J2497" t="s">
        <v>32</v>
      </c>
      <c r="K2497" t="s">
        <v>183</v>
      </c>
      <c r="L2497" t="s">
        <v>208</v>
      </c>
      <c r="M2497" t="s">
        <v>185</v>
      </c>
      <c r="N2497" t="s">
        <v>186</v>
      </c>
      <c r="W2497" s="33">
        <v>0</v>
      </c>
      <c r="Y2497" t="s">
        <v>362</v>
      </c>
      <c r="Z2497" t="s">
        <v>350</v>
      </c>
    </row>
    <row r="2498" spans="1:26" x14ac:dyDescent="0.25">
      <c r="A2498" t="s">
        <v>28</v>
      </c>
      <c r="B2498" t="s">
        <v>29</v>
      </c>
      <c r="C2498" s="32">
        <v>2021</v>
      </c>
      <c r="D2498" s="32">
        <v>5</v>
      </c>
      <c r="E2498" t="s">
        <v>41</v>
      </c>
      <c r="F2498" t="s">
        <v>348</v>
      </c>
      <c r="G2498" s="31">
        <v>44165</v>
      </c>
      <c r="H2498" s="31">
        <v>44172</v>
      </c>
      <c r="I2498" s="32">
        <v>301</v>
      </c>
      <c r="J2498" t="s">
        <v>189</v>
      </c>
      <c r="K2498" t="s">
        <v>166</v>
      </c>
      <c r="L2498" t="s">
        <v>198</v>
      </c>
      <c r="M2498" t="s">
        <v>194</v>
      </c>
      <c r="O2498" t="s">
        <v>195</v>
      </c>
      <c r="P2498" t="s">
        <v>28</v>
      </c>
      <c r="Q2498" t="s">
        <v>196</v>
      </c>
      <c r="R2498" t="s">
        <v>45</v>
      </c>
      <c r="W2498" s="33">
        <v>2450</v>
      </c>
      <c r="Y2498" t="s">
        <v>363</v>
      </c>
      <c r="Z2498" t="s">
        <v>350</v>
      </c>
    </row>
    <row r="2499" spans="1:26" x14ac:dyDescent="0.25">
      <c r="A2499" t="s">
        <v>28</v>
      </c>
      <c r="B2499" t="s">
        <v>29</v>
      </c>
      <c r="C2499" s="32">
        <v>2021</v>
      </c>
      <c r="D2499" s="32">
        <v>5</v>
      </c>
      <c r="E2499" t="s">
        <v>41</v>
      </c>
      <c r="F2499" t="s">
        <v>348</v>
      </c>
      <c r="G2499" s="31">
        <v>44165</v>
      </c>
      <c r="H2499" s="31">
        <v>44172</v>
      </c>
      <c r="I2499" s="32">
        <v>302</v>
      </c>
      <c r="J2499" t="s">
        <v>189</v>
      </c>
      <c r="K2499" t="s">
        <v>166</v>
      </c>
      <c r="L2499" t="s">
        <v>206</v>
      </c>
      <c r="M2499" t="s">
        <v>194</v>
      </c>
      <c r="O2499" t="s">
        <v>195</v>
      </c>
      <c r="P2499" t="s">
        <v>28</v>
      </c>
      <c r="Q2499" t="s">
        <v>196</v>
      </c>
      <c r="R2499" t="s">
        <v>45</v>
      </c>
      <c r="W2499" s="33">
        <v>27.44</v>
      </c>
      <c r="Y2499" t="s">
        <v>363</v>
      </c>
      <c r="Z2499" t="s">
        <v>350</v>
      </c>
    </row>
    <row r="2500" spans="1:26" x14ac:dyDescent="0.25">
      <c r="A2500" t="s">
        <v>28</v>
      </c>
      <c r="B2500" t="s">
        <v>29</v>
      </c>
      <c r="C2500" s="32">
        <v>2021</v>
      </c>
      <c r="D2500" s="32">
        <v>5</v>
      </c>
      <c r="E2500" t="s">
        <v>41</v>
      </c>
      <c r="F2500" t="s">
        <v>348</v>
      </c>
      <c r="G2500" s="31">
        <v>44165</v>
      </c>
      <c r="H2500" s="31">
        <v>44172</v>
      </c>
      <c r="I2500" s="32">
        <v>303</v>
      </c>
      <c r="J2500" t="s">
        <v>189</v>
      </c>
      <c r="K2500" t="s">
        <v>166</v>
      </c>
      <c r="L2500" t="s">
        <v>203</v>
      </c>
      <c r="M2500" t="s">
        <v>194</v>
      </c>
      <c r="O2500" t="s">
        <v>195</v>
      </c>
      <c r="P2500" t="s">
        <v>28</v>
      </c>
      <c r="Q2500" t="s">
        <v>196</v>
      </c>
      <c r="R2500" t="s">
        <v>45</v>
      </c>
      <c r="W2500" s="33">
        <v>354.27</v>
      </c>
      <c r="Y2500" t="s">
        <v>363</v>
      </c>
      <c r="Z2500" t="s">
        <v>350</v>
      </c>
    </row>
    <row r="2501" spans="1:26" x14ac:dyDescent="0.25">
      <c r="A2501" t="s">
        <v>28</v>
      </c>
      <c r="B2501" t="s">
        <v>29</v>
      </c>
      <c r="C2501" s="32">
        <v>2021</v>
      </c>
      <c r="D2501" s="32">
        <v>5</v>
      </c>
      <c r="E2501" t="s">
        <v>41</v>
      </c>
      <c r="F2501" t="s">
        <v>348</v>
      </c>
      <c r="G2501" s="31">
        <v>44165</v>
      </c>
      <c r="H2501" s="31">
        <v>44172</v>
      </c>
      <c r="I2501" s="32">
        <v>304</v>
      </c>
      <c r="J2501" t="s">
        <v>189</v>
      </c>
      <c r="K2501" t="s">
        <v>166</v>
      </c>
      <c r="L2501" t="s">
        <v>172</v>
      </c>
      <c r="M2501" t="s">
        <v>194</v>
      </c>
      <c r="O2501" t="s">
        <v>195</v>
      </c>
      <c r="P2501" t="s">
        <v>28</v>
      </c>
      <c r="Q2501" t="s">
        <v>196</v>
      </c>
      <c r="R2501" t="s">
        <v>45</v>
      </c>
      <c r="W2501" s="33">
        <v>169.59</v>
      </c>
      <c r="Y2501" t="s">
        <v>363</v>
      </c>
      <c r="Z2501" t="s">
        <v>350</v>
      </c>
    </row>
    <row r="2502" spans="1:26" x14ac:dyDescent="0.25">
      <c r="A2502" t="s">
        <v>28</v>
      </c>
      <c r="B2502" t="s">
        <v>29</v>
      </c>
      <c r="C2502" s="32">
        <v>2021</v>
      </c>
      <c r="D2502" s="32">
        <v>5</v>
      </c>
      <c r="E2502" t="s">
        <v>41</v>
      </c>
      <c r="F2502" t="s">
        <v>348</v>
      </c>
      <c r="G2502" s="31">
        <v>44165</v>
      </c>
      <c r="H2502" s="31">
        <v>44172</v>
      </c>
      <c r="I2502" s="32">
        <v>305</v>
      </c>
      <c r="J2502" t="s">
        <v>189</v>
      </c>
      <c r="K2502" t="s">
        <v>166</v>
      </c>
      <c r="L2502" t="s">
        <v>204</v>
      </c>
      <c r="M2502" t="s">
        <v>194</v>
      </c>
      <c r="O2502" t="s">
        <v>195</v>
      </c>
      <c r="P2502" t="s">
        <v>28</v>
      </c>
      <c r="Q2502" t="s">
        <v>196</v>
      </c>
      <c r="R2502" t="s">
        <v>45</v>
      </c>
      <c r="W2502" s="33">
        <v>32.83</v>
      </c>
      <c r="Y2502" t="s">
        <v>363</v>
      </c>
      <c r="Z2502" t="s">
        <v>350</v>
      </c>
    </row>
    <row r="2503" spans="1:26" x14ac:dyDescent="0.25">
      <c r="A2503" t="s">
        <v>28</v>
      </c>
      <c r="B2503" t="s">
        <v>29</v>
      </c>
      <c r="C2503" s="32">
        <v>2021</v>
      </c>
      <c r="D2503" s="32">
        <v>5</v>
      </c>
      <c r="E2503" t="s">
        <v>41</v>
      </c>
      <c r="F2503" t="s">
        <v>348</v>
      </c>
      <c r="G2503" s="31">
        <v>44165</v>
      </c>
      <c r="H2503" s="31">
        <v>44172</v>
      </c>
      <c r="I2503" s="32">
        <v>306</v>
      </c>
      <c r="J2503" t="s">
        <v>189</v>
      </c>
      <c r="K2503" t="s">
        <v>166</v>
      </c>
      <c r="L2503" t="s">
        <v>205</v>
      </c>
      <c r="M2503" t="s">
        <v>194</v>
      </c>
      <c r="O2503" t="s">
        <v>195</v>
      </c>
      <c r="P2503" t="s">
        <v>28</v>
      </c>
      <c r="Q2503" t="s">
        <v>196</v>
      </c>
      <c r="R2503" t="s">
        <v>45</v>
      </c>
      <c r="W2503" s="33">
        <v>882.98</v>
      </c>
      <c r="Y2503" t="s">
        <v>363</v>
      </c>
      <c r="Z2503" t="s">
        <v>350</v>
      </c>
    </row>
    <row r="2504" spans="1:26" x14ac:dyDescent="0.25">
      <c r="A2504" t="s">
        <v>28</v>
      </c>
      <c r="B2504" t="s">
        <v>29</v>
      </c>
      <c r="C2504" s="32">
        <v>2021</v>
      </c>
      <c r="D2504" s="32">
        <v>5</v>
      </c>
      <c r="E2504" t="s">
        <v>41</v>
      </c>
      <c r="F2504" t="s">
        <v>348</v>
      </c>
      <c r="G2504" s="31">
        <v>44165</v>
      </c>
      <c r="H2504" s="31">
        <v>44172</v>
      </c>
      <c r="I2504" s="32">
        <v>307</v>
      </c>
      <c r="J2504" t="s">
        <v>189</v>
      </c>
      <c r="K2504" t="s">
        <v>166</v>
      </c>
      <c r="L2504" t="s">
        <v>207</v>
      </c>
      <c r="M2504" t="s">
        <v>194</v>
      </c>
      <c r="O2504" t="s">
        <v>195</v>
      </c>
      <c r="P2504" t="s">
        <v>28</v>
      </c>
      <c r="Q2504" t="s">
        <v>196</v>
      </c>
      <c r="R2504" t="s">
        <v>45</v>
      </c>
      <c r="W2504" s="33">
        <v>14.95</v>
      </c>
      <c r="Y2504" t="s">
        <v>363</v>
      </c>
      <c r="Z2504" t="s">
        <v>350</v>
      </c>
    </row>
    <row r="2505" spans="1:26" x14ac:dyDescent="0.25">
      <c r="A2505" t="s">
        <v>28</v>
      </c>
      <c r="B2505" t="s">
        <v>29</v>
      </c>
      <c r="C2505" s="32">
        <v>2021</v>
      </c>
      <c r="D2505" s="32">
        <v>5</v>
      </c>
      <c r="E2505" t="s">
        <v>41</v>
      </c>
      <c r="F2505" t="s">
        <v>348</v>
      </c>
      <c r="G2505" s="31">
        <v>44165</v>
      </c>
      <c r="H2505" s="31">
        <v>44172</v>
      </c>
      <c r="I2505" s="32">
        <v>308</v>
      </c>
      <c r="J2505" t="s">
        <v>189</v>
      </c>
      <c r="K2505" t="s">
        <v>166</v>
      </c>
      <c r="L2505" t="s">
        <v>209</v>
      </c>
      <c r="M2505" t="s">
        <v>194</v>
      </c>
      <c r="O2505" t="s">
        <v>195</v>
      </c>
      <c r="P2505" t="s">
        <v>28</v>
      </c>
      <c r="Q2505" t="s">
        <v>196</v>
      </c>
      <c r="R2505" t="s">
        <v>45</v>
      </c>
      <c r="W2505" s="33">
        <v>0</v>
      </c>
      <c r="Y2505" t="s">
        <v>363</v>
      </c>
      <c r="Z2505" t="s">
        <v>350</v>
      </c>
    </row>
    <row r="2506" spans="1:26" x14ac:dyDescent="0.25">
      <c r="A2506" t="s">
        <v>28</v>
      </c>
      <c r="B2506" t="s">
        <v>29</v>
      </c>
      <c r="C2506" s="32">
        <v>2021</v>
      </c>
      <c r="D2506" s="32">
        <v>5</v>
      </c>
      <c r="E2506" t="s">
        <v>41</v>
      </c>
      <c r="F2506" t="s">
        <v>348</v>
      </c>
      <c r="G2506" s="31">
        <v>44165</v>
      </c>
      <c r="H2506" s="31">
        <v>44172</v>
      </c>
      <c r="I2506" s="32">
        <v>309</v>
      </c>
      <c r="J2506" t="s">
        <v>189</v>
      </c>
      <c r="K2506" t="s">
        <v>166</v>
      </c>
      <c r="L2506" t="s">
        <v>208</v>
      </c>
      <c r="M2506" t="s">
        <v>194</v>
      </c>
      <c r="O2506" t="s">
        <v>195</v>
      </c>
      <c r="P2506" t="s">
        <v>28</v>
      </c>
      <c r="Q2506" t="s">
        <v>196</v>
      </c>
      <c r="R2506" t="s">
        <v>45</v>
      </c>
      <c r="W2506" s="33">
        <v>0</v>
      </c>
      <c r="Y2506" t="s">
        <v>363</v>
      </c>
      <c r="Z2506" t="s">
        <v>350</v>
      </c>
    </row>
    <row r="2507" spans="1:26" x14ac:dyDescent="0.25">
      <c r="A2507" t="s">
        <v>28</v>
      </c>
      <c r="B2507" t="s">
        <v>29</v>
      </c>
      <c r="C2507" s="32">
        <v>2021</v>
      </c>
      <c r="D2507" s="32">
        <v>5</v>
      </c>
      <c r="E2507" t="s">
        <v>41</v>
      </c>
      <c r="F2507" t="s">
        <v>348</v>
      </c>
      <c r="G2507" s="31">
        <v>44165</v>
      </c>
      <c r="H2507" s="31">
        <v>44172</v>
      </c>
      <c r="I2507" s="32">
        <v>311</v>
      </c>
      <c r="J2507" t="s">
        <v>189</v>
      </c>
      <c r="K2507" t="s">
        <v>166</v>
      </c>
      <c r="L2507" t="s">
        <v>198</v>
      </c>
      <c r="M2507" t="s">
        <v>194</v>
      </c>
      <c r="O2507" t="s">
        <v>195</v>
      </c>
      <c r="P2507" t="s">
        <v>28</v>
      </c>
      <c r="Q2507" t="s">
        <v>257</v>
      </c>
      <c r="R2507" t="s">
        <v>45</v>
      </c>
      <c r="W2507" s="33">
        <v>50</v>
      </c>
      <c r="Y2507" t="s">
        <v>363</v>
      </c>
      <c r="Z2507" t="s">
        <v>350</v>
      </c>
    </row>
    <row r="2508" spans="1:26" x14ac:dyDescent="0.25">
      <c r="A2508" t="s">
        <v>28</v>
      </c>
      <c r="B2508" t="s">
        <v>29</v>
      </c>
      <c r="C2508" s="32">
        <v>2021</v>
      </c>
      <c r="D2508" s="32">
        <v>5</v>
      </c>
      <c r="E2508" t="s">
        <v>41</v>
      </c>
      <c r="F2508" t="s">
        <v>348</v>
      </c>
      <c r="G2508" s="31">
        <v>44165</v>
      </c>
      <c r="H2508" s="31">
        <v>44172</v>
      </c>
      <c r="I2508" s="32">
        <v>312</v>
      </c>
      <c r="J2508" t="s">
        <v>189</v>
      </c>
      <c r="K2508" t="s">
        <v>166</v>
      </c>
      <c r="L2508" t="s">
        <v>206</v>
      </c>
      <c r="M2508" t="s">
        <v>194</v>
      </c>
      <c r="O2508" t="s">
        <v>195</v>
      </c>
      <c r="P2508" t="s">
        <v>28</v>
      </c>
      <c r="Q2508" t="s">
        <v>257</v>
      </c>
      <c r="R2508" t="s">
        <v>45</v>
      </c>
      <c r="W2508" s="33">
        <v>0.56000000000000005</v>
      </c>
      <c r="Y2508" t="s">
        <v>363</v>
      </c>
      <c r="Z2508" t="s">
        <v>350</v>
      </c>
    </row>
    <row r="2509" spans="1:26" x14ac:dyDescent="0.25">
      <c r="A2509" t="s">
        <v>28</v>
      </c>
      <c r="B2509" t="s">
        <v>29</v>
      </c>
      <c r="C2509" s="32">
        <v>2021</v>
      </c>
      <c r="D2509" s="32">
        <v>5</v>
      </c>
      <c r="E2509" t="s">
        <v>41</v>
      </c>
      <c r="F2509" t="s">
        <v>348</v>
      </c>
      <c r="G2509" s="31">
        <v>44165</v>
      </c>
      <c r="H2509" s="31">
        <v>44172</v>
      </c>
      <c r="I2509" s="32">
        <v>313</v>
      </c>
      <c r="J2509" t="s">
        <v>189</v>
      </c>
      <c r="K2509" t="s">
        <v>166</v>
      </c>
      <c r="L2509" t="s">
        <v>203</v>
      </c>
      <c r="M2509" t="s">
        <v>194</v>
      </c>
      <c r="O2509" t="s">
        <v>195</v>
      </c>
      <c r="P2509" t="s">
        <v>28</v>
      </c>
      <c r="Q2509" t="s">
        <v>257</v>
      </c>
      <c r="R2509" t="s">
        <v>45</v>
      </c>
      <c r="W2509" s="33">
        <v>7.23</v>
      </c>
      <c r="Y2509" t="s">
        <v>363</v>
      </c>
      <c r="Z2509" t="s">
        <v>350</v>
      </c>
    </row>
    <row r="2510" spans="1:26" x14ac:dyDescent="0.25">
      <c r="A2510" t="s">
        <v>28</v>
      </c>
      <c r="B2510" t="s">
        <v>29</v>
      </c>
      <c r="C2510" s="32">
        <v>2021</v>
      </c>
      <c r="D2510" s="32">
        <v>5</v>
      </c>
      <c r="E2510" t="s">
        <v>41</v>
      </c>
      <c r="F2510" t="s">
        <v>348</v>
      </c>
      <c r="G2510" s="31">
        <v>44165</v>
      </c>
      <c r="H2510" s="31">
        <v>44172</v>
      </c>
      <c r="I2510" s="32">
        <v>314</v>
      </c>
      <c r="J2510" t="s">
        <v>189</v>
      </c>
      <c r="K2510" t="s">
        <v>166</v>
      </c>
      <c r="L2510" t="s">
        <v>172</v>
      </c>
      <c r="M2510" t="s">
        <v>194</v>
      </c>
      <c r="O2510" t="s">
        <v>195</v>
      </c>
      <c r="P2510" t="s">
        <v>28</v>
      </c>
      <c r="Q2510" t="s">
        <v>257</v>
      </c>
      <c r="R2510" t="s">
        <v>45</v>
      </c>
      <c r="W2510" s="33">
        <v>3.46</v>
      </c>
      <c r="Y2510" t="s">
        <v>363</v>
      </c>
      <c r="Z2510" t="s">
        <v>350</v>
      </c>
    </row>
    <row r="2511" spans="1:26" x14ac:dyDescent="0.25">
      <c r="A2511" t="s">
        <v>28</v>
      </c>
      <c r="B2511" t="s">
        <v>29</v>
      </c>
      <c r="C2511" s="32">
        <v>2021</v>
      </c>
      <c r="D2511" s="32">
        <v>5</v>
      </c>
      <c r="E2511" t="s">
        <v>41</v>
      </c>
      <c r="F2511" t="s">
        <v>348</v>
      </c>
      <c r="G2511" s="31">
        <v>44165</v>
      </c>
      <c r="H2511" s="31">
        <v>44172</v>
      </c>
      <c r="I2511" s="32">
        <v>315</v>
      </c>
      <c r="J2511" t="s">
        <v>189</v>
      </c>
      <c r="K2511" t="s">
        <v>166</v>
      </c>
      <c r="L2511" t="s">
        <v>204</v>
      </c>
      <c r="M2511" t="s">
        <v>194</v>
      </c>
      <c r="O2511" t="s">
        <v>195</v>
      </c>
      <c r="P2511" t="s">
        <v>28</v>
      </c>
      <c r="Q2511" t="s">
        <v>257</v>
      </c>
      <c r="R2511" t="s">
        <v>45</v>
      </c>
      <c r="W2511" s="33">
        <v>0.67</v>
      </c>
      <c r="Y2511" t="s">
        <v>363</v>
      </c>
      <c r="Z2511" t="s">
        <v>350</v>
      </c>
    </row>
    <row r="2512" spans="1:26" x14ac:dyDescent="0.25">
      <c r="A2512" t="s">
        <v>28</v>
      </c>
      <c r="B2512" t="s">
        <v>29</v>
      </c>
      <c r="C2512" s="32">
        <v>2021</v>
      </c>
      <c r="D2512" s="32">
        <v>5</v>
      </c>
      <c r="E2512" t="s">
        <v>41</v>
      </c>
      <c r="F2512" t="s">
        <v>348</v>
      </c>
      <c r="G2512" s="31">
        <v>44165</v>
      </c>
      <c r="H2512" s="31">
        <v>44172</v>
      </c>
      <c r="I2512" s="32">
        <v>316</v>
      </c>
      <c r="J2512" t="s">
        <v>189</v>
      </c>
      <c r="K2512" t="s">
        <v>166</v>
      </c>
      <c r="L2512" t="s">
        <v>205</v>
      </c>
      <c r="M2512" t="s">
        <v>194</v>
      </c>
      <c r="O2512" t="s">
        <v>195</v>
      </c>
      <c r="P2512" t="s">
        <v>28</v>
      </c>
      <c r="Q2512" t="s">
        <v>257</v>
      </c>
      <c r="R2512" t="s">
        <v>45</v>
      </c>
      <c r="W2512" s="33">
        <v>18.02</v>
      </c>
      <c r="Y2512" t="s">
        <v>363</v>
      </c>
      <c r="Z2512" t="s">
        <v>350</v>
      </c>
    </row>
    <row r="2513" spans="1:26" x14ac:dyDescent="0.25">
      <c r="A2513" t="s">
        <v>28</v>
      </c>
      <c r="B2513" t="s">
        <v>29</v>
      </c>
      <c r="C2513" s="32">
        <v>2021</v>
      </c>
      <c r="D2513" s="32">
        <v>5</v>
      </c>
      <c r="E2513" t="s">
        <v>41</v>
      </c>
      <c r="F2513" t="s">
        <v>348</v>
      </c>
      <c r="G2513" s="31">
        <v>44165</v>
      </c>
      <c r="H2513" s="31">
        <v>44172</v>
      </c>
      <c r="I2513" s="32">
        <v>317</v>
      </c>
      <c r="J2513" t="s">
        <v>189</v>
      </c>
      <c r="K2513" t="s">
        <v>166</v>
      </c>
      <c r="L2513" t="s">
        <v>207</v>
      </c>
      <c r="M2513" t="s">
        <v>194</v>
      </c>
      <c r="O2513" t="s">
        <v>195</v>
      </c>
      <c r="P2513" t="s">
        <v>28</v>
      </c>
      <c r="Q2513" t="s">
        <v>257</v>
      </c>
      <c r="R2513" t="s">
        <v>45</v>
      </c>
      <c r="W2513" s="33">
        <v>0.3</v>
      </c>
      <c r="Y2513" t="s">
        <v>363</v>
      </c>
      <c r="Z2513" t="s">
        <v>350</v>
      </c>
    </row>
    <row r="2514" spans="1:26" x14ac:dyDescent="0.25">
      <c r="A2514" t="s">
        <v>28</v>
      </c>
      <c r="B2514" t="s">
        <v>29</v>
      </c>
      <c r="C2514" s="32">
        <v>2021</v>
      </c>
      <c r="D2514" s="32">
        <v>5</v>
      </c>
      <c r="E2514" t="s">
        <v>41</v>
      </c>
      <c r="F2514" t="s">
        <v>348</v>
      </c>
      <c r="G2514" s="31">
        <v>44165</v>
      </c>
      <c r="H2514" s="31">
        <v>44172</v>
      </c>
      <c r="I2514" s="32">
        <v>318</v>
      </c>
      <c r="J2514" t="s">
        <v>189</v>
      </c>
      <c r="K2514" t="s">
        <v>166</v>
      </c>
      <c r="L2514" t="s">
        <v>209</v>
      </c>
      <c r="M2514" t="s">
        <v>194</v>
      </c>
      <c r="O2514" t="s">
        <v>195</v>
      </c>
      <c r="P2514" t="s">
        <v>28</v>
      </c>
      <c r="Q2514" t="s">
        <v>257</v>
      </c>
      <c r="R2514" t="s">
        <v>45</v>
      </c>
      <c r="W2514" s="33">
        <v>0</v>
      </c>
      <c r="Y2514" t="s">
        <v>363</v>
      </c>
      <c r="Z2514" t="s">
        <v>350</v>
      </c>
    </row>
    <row r="2515" spans="1:26" x14ac:dyDescent="0.25">
      <c r="A2515" t="s">
        <v>28</v>
      </c>
      <c r="B2515" t="s">
        <v>29</v>
      </c>
      <c r="C2515" s="32">
        <v>2021</v>
      </c>
      <c r="D2515" s="32">
        <v>5</v>
      </c>
      <c r="E2515" t="s">
        <v>41</v>
      </c>
      <c r="F2515" t="s">
        <v>348</v>
      </c>
      <c r="G2515" s="31">
        <v>44165</v>
      </c>
      <c r="H2515" s="31">
        <v>44172</v>
      </c>
      <c r="I2515" s="32">
        <v>319</v>
      </c>
      <c r="J2515" t="s">
        <v>189</v>
      </c>
      <c r="K2515" t="s">
        <v>166</v>
      </c>
      <c r="L2515" t="s">
        <v>208</v>
      </c>
      <c r="M2515" t="s">
        <v>194</v>
      </c>
      <c r="O2515" t="s">
        <v>195</v>
      </c>
      <c r="P2515" t="s">
        <v>28</v>
      </c>
      <c r="Q2515" t="s">
        <v>257</v>
      </c>
      <c r="R2515" t="s">
        <v>45</v>
      </c>
      <c r="W2515" s="33">
        <v>0</v>
      </c>
      <c r="Y2515" t="s">
        <v>363</v>
      </c>
      <c r="Z2515" t="s">
        <v>350</v>
      </c>
    </row>
    <row r="2516" spans="1:26" x14ac:dyDescent="0.25">
      <c r="A2516" t="s">
        <v>28</v>
      </c>
      <c r="B2516" t="s">
        <v>29</v>
      </c>
      <c r="C2516" s="32">
        <v>2021</v>
      </c>
      <c r="D2516" s="32">
        <v>5</v>
      </c>
      <c r="E2516" t="s">
        <v>41</v>
      </c>
      <c r="F2516" t="s">
        <v>348</v>
      </c>
      <c r="G2516" s="31">
        <v>44165</v>
      </c>
      <c r="H2516" s="31">
        <v>44172</v>
      </c>
      <c r="I2516" s="32">
        <v>321</v>
      </c>
      <c r="J2516" t="s">
        <v>32</v>
      </c>
      <c r="K2516" t="s">
        <v>166</v>
      </c>
      <c r="L2516" t="s">
        <v>198</v>
      </c>
      <c r="M2516" t="s">
        <v>191</v>
      </c>
      <c r="O2516" t="s">
        <v>195</v>
      </c>
      <c r="P2516" t="s">
        <v>28</v>
      </c>
      <c r="Q2516" t="s">
        <v>272</v>
      </c>
      <c r="R2516" t="s">
        <v>45</v>
      </c>
      <c r="W2516" s="33">
        <v>1489.59</v>
      </c>
      <c r="Y2516" t="s">
        <v>364</v>
      </c>
      <c r="Z2516" t="s">
        <v>350</v>
      </c>
    </row>
    <row r="2517" spans="1:26" x14ac:dyDescent="0.25">
      <c r="A2517" t="s">
        <v>28</v>
      </c>
      <c r="B2517" t="s">
        <v>29</v>
      </c>
      <c r="C2517" s="32">
        <v>2021</v>
      </c>
      <c r="D2517" s="32">
        <v>5</v>
      </c>
      <c r="E2517" t="s">
        <v>41</v>
      </c>
      <c r="F2517" t="s">
        <v>348</v>
      </c>
      <c r="G2517" s="31">
        <v>44165</v>
      </c>
      <c r="H2517" s="31">
        <v>44172</v>
      </c>
      <c r="I2517" s="32">
        <v>322</v>
      </c>
      <c r="J2517" t="s">
        <v>32</v>
      </c>
      <c r="K2517" t="s">
        <v>166</v>
      </c>
      <c r="L2517" t="s">
        <v>206</v>
      </c>
      <c r="M2517" t="s">
        <v>191</v>
      </c>
      <c r="O2517" t="s">
        <v>195</v>
      </c>
      <c r="P2517" t="s">
        <v>28</v>
      </c>
      <c r="Q2517" t="s">
        <v>272</v>
      </c>
      <c r="R2517" t="s">
        <v>45</v>
      </c>
      <c r="W2517" s="33">
        <v>15.17</v>
      </c>
      <c r="Y2517" t="s">
        <v>364</v>
      </c>
      <c r="Z2517" t="s">
        <v>350</v>
      </c>
    </row>
    <row r="2518" spans="1:26" x14ac:dyDescent="0.25">
      <c r="A2518" t="s">
        <v>28</v>
      </c>
      <c r="B2518" t="s">
        <v>29</v>
      </c>
      <c r="C2518" s="32">
        <v>2021</v>
      </c>
      <c r="D2518" s="32">
        <v>5</v>
      </c>
      <c r="E2518" t="s">
        <v>41</v>
      </c>
      <c r="F2518" t="s">
        <v>348</v>
      </c>
      <c r="G2518" s="31">
        <v>44165</v>
      </c>
      <c r="H2518" s="31">
        <v>44172</v>
      </c>
      <c r="I2518" s="32">
        <v>323</v>
      </c>
      <c r="J2518" t="s">
        <v>32</v>
      </c>
      <c r="K2518" t="s">
        <v>166</v>
      </c>
      <c r="L2518" t="s">
        <v>203</v>
      </c>
      <c r="M2518" t="s">
        <v>191</v>
      </c>
      <c r="O2518" t="s">
        <v>195</v>
      </c>
      <c r="P2518" t="s">
        <v>28</v>
      </c>
      <c r="Q2518" t="s">
        <v>272</v>
      </c>
      <c r="R2518" t="s">
        <v>45</v>
      </c>
      <c r="W2518" s="33">
        <v>175.5</v>
      </c>
      <c r="Y2518" t="s">
        <v>364</v>
      </c>
      <c r="Z2518" t="s">
        <v>350</v>
      </c>
    </row>
    <row r="2519" spans="1:26" x14ac:dyDescent="0.25">
      <c r="A2519" t="s">
        <v>28</v>
      </c>
      <c r="B2519" t="s">
        <v>29</v>
      </c>
      <c r="C2519" s="32">
        <v>2021</v>
      </c>
      <c r="D2519" s="32">
        <v>5</v>
      </c>
      <c r="E2519" t="s">
        <v>41</v>
      </c>
      <c r="F2519" t="s">
        <v>348</v>
      </c>
      <c r="G2519" s="31">
        <v>44165</v>
      </c>
      <c r="H2519" s="31">
        <v>44172</v>
      </c>
      <c r="I2519" s="32">
        <v>324</v>
      </c>
      <c r="J2519" t="s">
        <v>32</v>
      </c>
      <c r="K2519" t="s">
        <v>166</v>
      </c>
      <c r="L2519" t="s">
        <v>172</v>
      </c>
      <c r="M2519" t="s">
        <v>191</v>
      </c>
      <c r="O2519" t="s">
        <v>195</v>
      </c>
      <c r="P2519" t="s">
        <v>28</v>
      </c>
      <c r="Q2519" t="s">
        <v>272</v>
      </c>
      <c r="R2519" t="s">
        <v>45</v>
      </c>
      <c r="W2519" s="33">
        <v>103.57</v>
      </c>
      <c r="Y2519" t="s">
        <v>364</v>
      </c>
      <c r="Z2519" t="s">
        <v>350</v>
      </c>
    </row>
    <row r="2520" spans="1:26" x14ac:dyDescent="0.25">
      <c r="A2520" t="s">
        <v>28</v>
      </c>
      <c r="B2520" t="s">
        <v>29</v>
      </c>
      <c r="C2520" s="32">
        <v>2021</v>
      </c>
      <c r="D2520" s="32">
        <v>5</v>
      </c>
      <c r="E2520" t="s">
        <v>41</v>
      </c>
      <c r="F2520" t="s">
        <v>348</v>
      </c>
      <c r="G2520" s="31">
        <v>44165</v>
      </c>
      <c r="H2520" s="31">
        <v>44172</v>
      </c>
      <c r="I2520" s="32">
        <v>325</v>
      </c>
      <c r="J2520" t="s">
        <v>32</v>
      </c>
      <c r="K2520" t="s">
        <v>166</v>
      </c>
      <c r="L2520" t="s">
        <v>204</v>
      </c>
      <c r="M2520" t="s">
        <v>191</v>
      </c>
      <c r="O2520" t="s">
        <v>195</v>
      </c>
      <c r="P2520" t="s">
        <v>28</v>
      </c>
      <c r="Q2520" t="s">
        <v>272</v>
      </c>
      <c r="R2520" t="s">
        <v>45</v>
      </c>
      <c r="W2520" s="33">
        <v>18.149999999999999</v>
      </c>
      <c r="Y2520" t="s">
        <v>364</v>
      </c>
      <c r="Z2520" t="s">
        <v>350</v>
      </c>
    </row>
    <row r="2521" spans="1:26" x14ac:dyDescent="0.25">
      <c r="A2521" t="s">
        <v>28</v>
      </c>
      <c r="B2521" t="s">
        <v>29</v>
      </c>
      <c r="C2521" s="32">
        <v>2021</v>
      </c>
      <c r="D2521" s="32">
        <v>5</v>
      </c>
      <c r="E2521" t="s">
        <v>41</v>
      </c>
      <c r="F2521" t="s">
        <v>348</v>
      </c>
      <c r="G2521" s="31">
        <v>44165</v>
      </c>
      <c r="H2521" s="31">
        <v>44172</v>
      </c>
      <c r="I2521" s="32">
        <v>326</v>
      </c>
      <c r="J2521" t="s">
        <v>32</v>
      </c>
      <c r="K2521" t="s">
        <v>166</v>
      </c>
      <c r="L2521" t="s">
        <v>205</v>
      </c>
      <c r="M2521" t="s">
        <v>191</v>
      </c>
      <c r="O2521" t="s">
        <v>195</v>
      </c>
      <c r="P2521" t="s">
        <v>28</v>
      </c>
      <c r="Q2521" t="s">
        <v>272</v>
      </c>
      <c r="R2521" t="s">
        <v>45</v>
      </c>
      <c r="W2521" s="33">
        <v>450.5</v>
      </c>
      <c r="Y2521" t="s">
        <v>364</v>
      </c>
      <c r="Z2521" t="s">
        <v>350</v>
      </c>
    </row>
    <row r="2522" spans="1:26" x14ac:dyDescent="0.25">
      <c r="A2522" t="s">
        <v>28</v>
      </c>
      <c r="B2522" t="s">
        <v>29</v>
      </c>
      <c r="C2522" s="32">
        <v>2021</v>
      </c>
      <c r="D2522" s="32">
        <v>5</v>
      </c>
      <c r="E2522" t="s">
        <v>41</v>
      </c>
      <c r="F2522" t="s">
        <v>348</v>
      </c>
      <c r="G2522" s="31">
        <v>44165</v>
      </c>
      <c r="H2522" s="31">
        <v>44172</v>
      </c>
      <c r="I2522" s="32">
        <v>327</v>
      </c>
      <c r="J2522" t="s">
        <v>32</v>
      </c>
      <c r="K2522" t="s">
        <v>166</v>
      </c>
      <c r="L2522" t="s">
        <v>207</v>
      </c>
      <c r="M2522" t="s">
        <v>191</v>
      </c>
      <c r="O2522" t="s">
        <v>195</v>
      </c>
      <c r="P2522" t="s">
        <v>28</v>
      </c>
      <c r="Q2522" t="s">
        <v>272</v>
      </c>
      <c r="R2522" t="s">
        <v>45</v>
      </c>
      <c r="W2522" s="33">
        <v>8.26</v>
      </c>
      <c r="Y2522" t="s">
        <v>364</v>
      </c>
      <c r="Z2522" t="s">
        <v>350</v>
      </c>
    </row>
    <row r="2523" spans="1:26" x14ac:dyDescent="0.25">
      <c r="A2523" t="s">
        <v>28</v>
      </c>
      <c r="B2523" t="s">
        <v>29</v>
      </c>
      <c r="C2523" s="32">
        <v>2021</v>
      </c>
      <c r="D2523" s="32">
        <v>5</v>
      </c>
      <c r="E2523" t="s">
        <v>41</v>
      </c>
      <c r="F2523" t="s">
        <v>348</v>
      </c>
      <c r="G2523" s="31">
        <v>44165</v>
      </c>
      <c r="H2523" s="31">
        <v>44172</v>
      </c>
      <c r="I2523" s="32">
        <v>328</v>
      </c>
      <c r="J2523" t="s">
        <v>32</v>
      </c>
      <c r="K2523" t="s">
        <v>166</v>
      </c>
      <c r="L2523" t="s">
        <v>209</v>
      </c>
      <c r="M2523" t="s">
        <v>191</v>
      </c>
      <c r="O2523" t="s">
        <v>195</v>
      </c>
      <c r="P2523" t="s">
        <v>28</v>
      </c>
      <c r="Q2523" t="s">
        <v>272</v>
      </c>
      <c r="R2523" t="s">
        <v>45</v>
      </c>
      <c r="W2523" s="33">
        <v>0</v>
      </c>
      <c r="Y2523" t="s">
        <v>364</v>
      </c>
      <c r="Z2523" t="s">
        <v>350</v>
      </c>
    </row>
    <row r="2524" spans="1:26" x14ac:dyDescent="0.25">
      <c r="A2524" t="s">
        <v>28</v>
      </c>
      <c r="B2524" t="s">
        <v>29</v>
      </c>
      <c r="C2524" s="32">
        <v>2021</v>
      </c>
      <c r="D2524" s="32">
        <v>5</v>
      </c>
      <c r="E2524" t="s">
        <v>41</v>
      </c>
      <c r="F2524" t="s">
        <v>348</v>
      </c>
      <c r="G2524" s="31">
        <v>44165</v>
      </c>
      <c r="H2524" s="31">
        <v>44172</v>
      </c>
      <c r="I2524" s="32">
        <v>329</v>
      </c>
      <c r="J2524" t="s">
        <v>32</v>
      </c>
      <c r="K2524" t="s">
        <v>166</v>
      </c>
      <c r="L2524" t="s">
        <v>208</v>
      </c>
      <c r="M2524" t="s">
        <v>191</v>
      </c>
      <c r="O2524" t="s">
        <v>195</v>
      </c>
      <c r="P2524" t="s">
        <v>28</v>
      </c>
      <c r="Q2524" t="s">
        <v>272</v>
      </c>
      <c r="R2524" t="s">
        <v>45</v>
      </c>
      <c r="W2524" s="33">
        <v>20.309999999999999</v>
      </c>
      <c r="Y2524" t="s">
        <v>364</v>
      </c>
      <c r="Z2524" t="s">
        <v>350</v>
      </c>
    </row>
    <row r="2525" spans="1:26" x14ac:dyDescent="0.25">
      <c r="A2525" t="s">
        <v>28</v>
      </c>
      <c r="B2525" t="s">
        <v>29</v>
      </c>
      <c r="C2525" s="32">
        <v>2021</v>
      </c>
      <c r="D2525" s="32">
        <v>5</v>
      </c>
      <c r="E2525" t="s">
        <v>41</v>
      </c>
      <c r="F2525" t="s">
        <v>348</v>
      </c>
      <c r="G2525" s="31">
        <v>44165</v>
      </c>
      <c r="H2525" s="31">
        <v>44172</v>
      </c>
      <c r="I2525" s="32">
        <v>331</v>
      </c>
      <c r="J2525" t="s">
        <v>189</v>
      </c>
      <c r="K2525" t="s">
        <v>166</v>
      </c>
      <c r="L2525" t="s">
        <v>198</v>
      </c>
      <c r="M2525" t="s">
        <v>191</v>
      </c>
      <c r="O2525" t="s">
        <v>195</v>
      </c>
      <c r="P2525" t="s">
        <v>28</v>
      </c>
      <c r="Q2525" t="s">
        <v>272</v>
      </c>
      <c r="R2525" t="s">
        <v>45</v>
      </c>
      <c r="W2525" s="33">
        <v>1489.58</v>
      </c>
      <c r="Y2525" t="s">
        <v>364</v>
      </c>
      <c r="Z2525" t="s">
        <v>350</v>
      </c>
    </row>
    <row r="2526" spans="1:26" x14ac:dyDescent="0.25">
      <c r="A2526" t="s">
        <v>28</v>
      </c>
      <c r="B2526" t="s">
        <v>29</v>
      </c>
      <c r="C2526" s="32">
        <v>2021</v>
      </c>
      <c r="D2526" s="32">
        <v>5</v>
      </c>
      <c r="E2526" t="s">
        <v>41</v>
      </c>
      <c r="F2526" t="s">
        <v>348</v>
      </c>
      <c r="G2526" s="31">
        <v>44165</v>
      </c>
      <c r="H2526" s="31">
        <v>44172</v>
      </c>
      <c r="I2526" s="32">
        <v>332</v>
      </c>
      <c r="J2526" t="s">
        <v>189</v>
      </c>
      <c r="K2526" t="s">
        <v>166</v>
      </c>
      <c r="L2526" t="s">
        <v>206</v>
      </c>
      <c r="M2526" t="s">
        <v>191</v>
      </c>
      <c r="O2526" t="s">
        <v>195</v>
      </c>
      <c r="P2526" t="s">
        <v>28</v>
      </c>
      <c r="Q2526" t="s">
        <v>272</v>
      </c>
      <c r="R2526" t="s">
        <v>45</v>
      </c>
      <c r="W2526" s="33">
        <v>15.16</v>
      </c>
      <c r="Y2526" t="s">
        <v>364</v>
      </c>
      <c r="Z2526" t="s">
        <v>350</v>
      </c>
    </row>
    <row r="2527" spans="1:26" x14ac:dyDescent="0.25">
      <c r="A2527" t="s">
        <v>28</v>
      </c>
      <c r="B2527" t="s">
        <v>29</v>
      </c>
      <c r="C2527" s="32">
        <v>2021</v>
      </c>
      <c r="D2527" s="32">
        <v>5</v>
      </c>
      <c r="E2527" t="s">
        <v>41</v>
      </c>
      <c r="F2527" t="s">
        <v>348</v>
      </c>
      <c r="G2527" s="31">
        <v>44165</v>
      </c>
      <c r="H2527" s="31">
        <v>44172</v>
      </c>
      <c r="I2527" s="32">
        <v>333</v>
      </c>
      <c r="J2527" t="s">
        <v>189</v>
      </c>
      <c r="K2527" t="s">
        <v>166</v>
      </c>
      <c r="L2527" t="s">
        <v>203</v>
      </c>
      <c r="M2527" t="s">
        <v>191</v>
      </c>
      <c r="O2527" t="s">
        <v>195</v>
      </c>
      <c r="P2527" t="s">
        <v>28</v>
      </c>
      <c r="Q2527" t="s">
        <v>272</v>
      </c>
      <c r="R2527" t="s">
        <v>45</v>
      </c>
      <c r="W2527" s="33">
        <v>175.5</v>
      </c>
      <c r="Y2527" t="s">
        <v>364</v>
      </c>
      <c r="Z2527" t="s">
        <v>350</v>
      </c>
    </row>
    <row r="2528" spans="1:26" x14ac:dyDescent="0.25">
      <c r="A2528" t="s">
        <v>28</v>
      </c>
      <c r="B2528" t="s">
        <v>29</v>
      </c>
      <c r="C2528" s="32">
        <v>2021</v>
      </c>
      <c r="D2528" s="32">
        <v>5</v>
      </c>
      <c r="E2528" t="s">
        <v>41</v>
      </c>
      <c r="F2528" t="s">
        <v>348</v>
      </c>
      <c r="G2528" s="31">
        <v>44165</v>
      </c>
      <c r="H2528" s="31">
        <v>44172</v>
      </c>
      <c r="I2528" s="32">
        <v>334</v>
      </c>
      <c r="J2528" t="s">
        <v>189</v>
      </c>
      <c r="K2528" t="s">
        <v>166</v>
      </c>
      <c r="L2528" t="s">
        <v>172</v>
      </c>
      <c r="M2528" t="s">
        <v>191</v>
      </c>
      <c r="O2528" t="s">
        <v>195</v>
      </c>
      <c r="P2528" t="s">
        <v>28</v>
      </c>
      <c r="Q2528" t="s">
        <v>272</v>
      </c>
      <c r="R2528" t="s">
        <v>45</v>
      </c>
      <c r="W2528" s="33">
        <v>103.57</v>
      </c>
      <c r="Y2528" t="s">
        <v>364</v>
      </c>
      <c r="Z2528" t="s">
        <v>350</v>
      </c>
    </row>
    <row r="2529" spans="1:26" x14ac:dyDescent="0.25">
      <c r="A2529" t="s">
        <v>28</v>
      </c>
      <c r="B2529" t="s">
        <v>29</v>
      </c>
      <c r="C2529" s="32">
        <v>2021</v>
      </c>
      <c r="D2529" s="32">
        <v>5</v>
      </c>
      <c r="E2529" t="s">
        <v>41</v>
      </c>
      <c r="F2529" t="s">
        <v>348</v>
      </c>
      <c r="G2529" s="31">
        <v>44165</v>
      </c>
      <c r="H2529" s="31">
        <v>44172</v>
      </c>
      <c r="I2529" s="32">
        <v>335</v>
      </c>
      <c r="J2529" t="s">
        <v>189</v>
      </c>
      <c r="K2529" t="s">
        <v>166</v>
      </c>
      <c r="L2529" t="s">
        <v>204</v>
      </c>
      <c r="M2529" t="s">
        <v>191</v>
      </c>
      <c r="O2529" t="s">
        <v>195</v>
      </c>
      <c r="P2529" t="s">
        <v>28</v>
      </c>
      <c r="Q2529" t="s">
        <v>272</v>
      </c>
      <c r="R2529" t="s">
        <v>45</v>
      </c>
      <c r="W2529" s="33">
        <v>18.14</v>
      </c>
      <c r="Y2529" t="s">
        <v>364</v>
      </c>
      <c r="Z2529" t="s">
        <v>350</v>
      </c>
    </row>
    <row r="2530" spans="1:26" x14ac:dyDescent="0.25">
      <c r="A2530" t="s">
        <v>28</v>
      </c>
      <c r="B2530" t="s">
        <v>29</v>
      </c>
      <c r="C2530" s="32">
        <v>2021</v>
      </c>
      <c r="D2530" s="32">
        <v>5</v>
      </c>
      <c r="E2530" t="s">
        <v>41</v>
      </c>
      <c r="F2530" t="s">
        <v>348</v>
      </c>
      <c r="G2530" s="31">
        <v>44165</v>
      </c>
      <c r="H2530" s="31">
        <v>44172</v>
      </c>
      <c r="I2530" s="32">
        <v>336</v>
      </c>
      <c r="J2530" t="s">
        <v>189</v>
      </c>
      <c r="K2530" t="s">
        <v>166</v>
      </c>
      <c r="L2530" t="s">
        <v>205</v>
      </c>
      <c r="M2530" t="s">
        <v>191</v>
      </c>
      <c r="O2530" t="s">
        <v>195</v>
      </c>
      <c r="P2530" t="s">
        <v>28</v>
      </c>
      <c r="Q2530" t="s">
        <v>272</v>
      </c>
      <c r="R2530" t="s">
        <v>45</v>
      </c>
      <c r="W2530" s="33">
        <v>450.5</v>
      </c>
      <c r="Y2530" t="s">
        <v>364</v>
      </c>
      <c r="Z2530" t="s">
        <v>350</v>
      </c>
    </row>
    <row r="2531" spans="1:26" x14ac:dyDescent="0.25">
      <c r="A2531" t="s">
        <v>28</v>
      </c>
      <c r="B2531" t="s">
        <v>29</v>
      </c>
      <c r="C2531" s="32">
        <v>2021</v>
      </c>
      <c r="D2531" s="32">
        <v>5</v>
      </c>
      <c r="E2531" t="s">
        <v>41</v>
      </c>
      <c r="F2531" t="s">
        <v>348</v>
      </c>
      <c r="G2531" s="31">
        <v>44165</v>
      </c>
      <c r="H2531" s="31">
        <v>44172</v>
      </c>
      <c r="I2531" s="32">
        <v>337</v>
      </c>
      <c r="J2531" t="s">
        <v>189</v>
      </c>
      <c r="K2531" t="s">
        <v>166</v>
      </c>
      <c r="L2531" t="s">
        <v>207</v>
      </c>
      <c r="M2531" t="s">
        <v>191</v>
      </c>
      <c r="O2531" t="s">
        <v>195</v>
      </c>
      <c r="P2531" t="s">
        <v>28</v>
      </c>
      <c r="Q2531" t="s">
        <v>272</v>
      </c>
      <c r="R2531" t="s">
        <v>45</v>
      </c>
      <c r="W2531" s="33">
        <v>8.26</v>
      </c>
      <c r="Y2531" t="s">
        <v>364</v>
      </c>
      <c r="Z2531" t="s">
        <v>350</v>
      </c>
    </row>
    <row r="2532" spans="1:26" x14ac:dyDescent="0.25">
      <c r="A2532" t="s">
        <v>28</v>
      </c>
      <c r="B2532" t="s">
        <v>29</v>
      </c>
      <c r="C2532" s="32">
        <v>2021</v>
      </c>
      <c r="D2532" s="32">
        <v>5</v>
      </c>
      <c r="E2532" t="s">
        <v>41</v>
      </c>
      <c r="F2532" t="s">
        <v>348</v>
      </c>
      <c r="G2532" s="31">
        <v>44165</v>
      </c>
      <c r="H2532" s="31">
        <v>44172</v>
      </c>
      <c r="I2532" s="32">
        <v>338</v>
      </c>
      <c r="J2532" t="s">
        <v>189</v>
      </c>
      <c r="K2532" t="s">
        <v>166</v>
      </c>
      <c r="L2532" t="s">
        <v>209</v>
      </c>
      <c r="M2532" t="s">
        <v>191</v>
      </c>
      <c r="O2532" t="s">
        <v>195</v>
      </c>
      <c r="P2532" t="s">
        <v>28</v>
      </c>
      <c r="Q2532" t="s">
        <v>272</v>
      </c>
      <c r="R2532" t="s">
        <v>45</v>
      </c>
      <c r="W2532" s="33">
        <v>0</v>
      </c>
      <c r="Y2532" t="s">
        <v>364</v>
      </c>
      <c r="Z2532" t="s">
        <v>350</v>
      </c>
    </row>
    <row r="2533" spans="1:26" x14ac:dyDescent="0.25">
      <c r="A2533" t="s">
        <v>28</v>
      </c>
      <c r="B2533" t="s">
        <v>29</v>
      </c>
      <c r="C2533" s="32">
        <v>2021</v>
      </c>
      <c r="D2533" s="32">
        <v>5</v>
      </c>
      <c r="E2533" t="s">
        <v>41</v>
      </c>
      <c r="F2533" t="s">
        <v>348</v>
      </c>
      <c r="G2533" s="31">
        <v>44165</v>
      </c>
      <c r="H2533" s="31">
        <v>44172</v>
      </c>
      <c r="I2533" s="32">
        <v>339</v>
      </c>
      <c r="J2533" t="s">
        <v>189</v>
      </c>
      <c r="K2533" t="s">
        <v>166</v>
      </c>
      <c r="L2533" t="s">
        <v>208</v>
      </c>
      <c r="M2533" t="s">
        <v>191</v>
      </c>
      <c r="O2533" t="s">
        <v>195</v>
      </c>
      <c r="P2533" t="s">
        <v>28</v>
      </c>
      <c r="Q2533" t="s">
        <v>272</v>
      </c>
      <c r="R2533" t="s">
        <v>45</v>
      </c>
      <c r="W2533" s="33">
        <v>20.309999999999999</v>
      </c>
      <c r="Y2533" t="s">
        <v>364</v>
      </c>
      <c r="Z2533" t="s">
        <v>350</v>
      </c>
    </row>
    <row r="2534" spans="1:26" x14ac:dyDescent="0.25">
      <c r="A2534" t="s">
        <v>28</v>
      </c>
      <c r="B2534" t="s">
        <v>29</v>
      </c>
      <c r="C2534" s="32">
        <v>2021</v>
      </c>
      <c r="D2534" s="32">
        <v>5</v>
      </c>
      <c r="E2534" t="s">
        <v>41</v>
      </c>
      <c r="F2534" t="s">
        <v>348</v>
      </c>
      <c r="G2534" s="31">
        <v>44165</v>
      </c>
      <c r="H2534" s="31">
        <v>44172</v>
      </c>
      <c r="I2534" s="32">
        <v>341</v>
      </c>
      <c r="J2534" t="s">
        <v>189</v>
      </c>
      <c r="K2534" t="s">
        <v>166</v>
      </c>
      <c r="L2534" t="s">
        <v>198</v>
      </c>
      <c r="M2534" t="s">
        <v>194</v>
      </c>
      <c r="O2534" t="s">
        <v>195</v>
      </c>
      <c r="P2534" t="s">
        <v>28</v>
      </c>
      <c r="Q2534" t="s">
        <v>196</v>
      </c>
      <c r="R2534" t="s">
        <v>45</v>
      </c>
      <c r="W2534" s="33">
        <v>2250</v>
      </c>
      <c r="Y2534" t="s">
        <v>365</v>
      </c>
      <c r="Z2534" t="s">
        <v>350</v>
      </c>
    </row>
    <row r="2535" spans="1:26" x14ac:dyDescent="0.25">
      <c r="A2535" t="s">
        <v>28</v>
      </c>
      <c r="B2535" t="s">
        <v>29</v>
      </c>
      <c r="C2535" s="32">
        <v>2021</v>
      </c>
      <c r="D2535" s="32">
        <v>5</v>
      </c>
      <c r="E2535" t="s">
        <v>41</v>
      </c>
      <c r="F2535" t="s">
        <v>348</v>
      </c>
      <c r="G2535" s="31">
        <v>44165</v>
      </c>
      <c r="H2535" s="31">
        <v>44172</v>
      </c>
      <c r="I2535" s="32">
        <v>342</v>
      </c>
      <c r="J2535" t="s">
        <v>189</v>
      </c>
      <c r="K2535" t="s">
        <v>166</v>
      </c>
      <c r="L2535" t="s">
        <v>206</v>
      </c>
      <c r="M2535" t="s">
        <v>194</v>
      </c>
      <c r="O2535" t="s">
        <v>195</v>
      </c>
      <c r="P2535" t="s">
        <v>28</v>
      </c>
      <c r="Q2535" t="s">
        <v>196</v>
      </c>
      <c r="R2535" t="s">
        <v>45</v>
      </c>
      <c r="W2535" s="33">
        <v>25.2</v>
      </c>
      <c r="Y2535" t="s">
        <v>365</v>
      </c>
      <c r="Z2535" t="s">
        <v>350</v>
      </c>
    </row>
    <row r="2536" spans="1:26" x14ac:dyDescent="0.25">
      <c r="A2536" t="s">
        <v>28</v>
      </c>
      <c r="B2536" t="s">
        <v>29</v>
      </c>
      <c r="C2536" s="32">
        <v>2021</v>
      </c>
      <c r="D2536" s="32">
        <v>5</v>
      </c>
      <c r="E2536" t="s">
        <v>41</v>
      </c>
      <c r="F2536" t="s">
        <v>348</v>
      </c>
      <c r="G2536" s="31">
        <v>44165</v>
      </c>
      <c r="H2536" s="31">
        <v>44172</v>
      </c>
      <c r="I2536" s="32">
        <v>343</v>
      </c>
      <c r="J2536" t="s">
        <v>189</v>
      </c>
      <c r="K2536" t="s">
        <v>166</v>
      </c>
      <c r="L2536" t="s">
        <v>203</v>
      </c>
      <c r="M2536" t="s">
        <v>194</v>
      </c>
      <c r="O2536" t="s">
        <v>195</v>
      </c>
      <c r="P2536" t="s">
        <v>28</v>
      </c>
      <c r="Q2536" t="s">
        <v>196</v>
      </c>
      <c r="R2536" t="s">
        <v>45</v>
      </c>
      <c r="W2536" s="33">
        <v>302.85000000000002</v>
      </c>
      <c r="Y2536" t="s">
        <v>365</v>
      </c>
      <c r="Z2536" t="s">
        <v>350</v>
      </c>
    </row>
    <row r="2537" spans="1:26" x14ac:dyDescent="0.25">
      <c r="A2537" t="s">
        <v>28</v>
      </c>
      <c r="B2537" t="s">
        <v>29</v>
      </c>
      <c r="C2537" s="32">
        <v>2021</v>
      </c>
      <c r="D2537" s="32">
        <v>5</v>
      </c>
      <c r="E2537" t="s">
        <v>41</v>
      </c>
      <c r="F2537" t="s">
        <v>348</v>
      </c>
      <c r="G2537" s="31">
        <v>44165</v>
      </c>
      <c r="H2537" s="31">
        <v>44172</v>
      </c>
      <c r="I2537" s="32">
        <v>344</v>
      </c>
      <c r="J2537" t="s">
        <v>189</v>
      </c>
      <c r="K2537" t="s">
        <v>166</v>
      </c>
      <c r="L2537" t="s">
        <v>172</v>
      </c>
      <c r="M2537" t="s">
        <v>194</v>
      </c>
      <c r="O2537" t="s">
        <v>195</v>
      </c>
      <c r="P2537" t="s">
        <v>28</v>
      </c>
      <c r="Q2537" t="s">
        <v>196</v>
      </c>
      <c r="R2537" t="s">
        <v>45</v>
      </c>
      <c r="W2537" s="33">
        <v>163.72999999999999</v>
      </c>
      <c r="Y2537" t="s">
        <v>365</v>
      </c>
      <c r="Z2537" t="s">
        <v>350</v>
      </c>
    </row>
    <row r="2538" spans="1:26" x14ac:dyDescent="0.25">
      <c r="A2538" t="s">
        <v>28</v>
      </c>
      <c r="B2538" t="s">
        <v>29</v>
      </c>
      <c r="C2538" s="32">
        <v>2021</v>
      </c>
      <c r="D2538" s="32">
        <v>5</v>
      </c>
      <c r="E2538" t="s">
        <v>41</v>
      </c>
      <c r="F2538" t="s">
        <v>348</v>
      </c>
      <c r="G2538" s="31">
        <v>44165</v>
      </c>
      <c r="H2538" s="31">
        <v>44172</v>
      </c>
      <c r="I2538" s="32">
        <v>345</v>
      </c>
      <c r="J2538" t="s">
        <v>189</v>
      </c>
      <c r="K2538" t="s">
        <v>166</v>
      </c>
      <c r="L2538" t="s">
        <v>204</v>
      </c>
      <c r="M2538" t="s">
        <v>194</v>
      </c>
      <c r="O2538" t="s">
        <v>195</v>
      </c>
      <c r="P2538" t="s">
        <v>28</v>
      </c>
      <c r="Q2538" t="s">
        <v>196</v>
      </c>
      <c r="R2538" t="s">
        <v>45</v>
      </c>
      <c r="W2538" s="33">
        <v>30.15</v>
      </c>
      <c r="Y2538" t="s">
        <v>365</v>
      </c>
      <c r="Z2538" t="s">
        <v>350</v>
      </c>
    </row>
    <row r="2539" spans="1:26" x14ac:dyDescent="0.25">
      <c r="A2539" t="s">
        <v>28</v>
      </c>
      <c r="B2539" t="s">
        <v>29</v>
      </c>
      <c r="C2539" s="32">
        <v>2021</v>
      </c>
      <c r="D2539" s="32">
        <v>5</v>
      </c>
      <c r="E2539" t="s">
        <v>41</v>
      </c>
      <c r="F2539" t="s">
        <v>348</v>
      </c>
      <c r="G2539" s="31">
        <v>44165</v>
      </c>
      <c r="H2539" s="31">
        <v>44172</v>
      </c>
      <c r="I2539" s="32">
        <v>346</v>
      </c>
      <c r="J2539" t="s">
        <v>189</v>
      </c>
      <c r="K2539" t="s">
        <v>166</v>
      </c>
      <c r="L2539" t="s">
        <v>205</v>
      </c>
      <c r="M2539" t="s">
        <v>194</v>
      </c>
      <c r="O2539" t="s">
        <v>195</v>
      </c>
      <c r="P2539" t="s">
        <v>28</v>
      </c>
      <c r="Q2539" t="s">
        <v>196</v>
      </c>
      <c r="R2539" t="s">
        <v>45</v>
      </c>
      <c r="W2539" s="33">
        <v>553.04999999999995</v>
      </c>
      <c r="Y2539" t="s">
        <v>365</v>
      </c>
      <c r="Z2539" t="s">
        <v>350</v>
      </c>
    </row>
    <row r="2540" spans="1:26" x14ac:dyDescent="0.25">
      <c r="A2540" t="s">
        <v>28</v>
      </c>
      <c r="B2540" t="s">
        <v>29</v>
      </c>
      <c r="C2540" s="32">
        <v>2021</v>
      </c>
      <c r="D2540" s="32">
        <v>5</v>
      </c>
      <c r="E2540" t="s">
        <v>41</v>
      </c>
      <c r="F2540" t="s">
        <v>348</v>
      </c>
      <c r="G2540" s="31">
        <v>44165</v>
      </c>
      <c r="H2540" s="31">
        <v>44172</v>
      </c>
      <c r="I2540" s="32">
        <v>347</v>
      </c>
      <c r="J2540" t="s">
        <v>189</v>
      </c>
      <c r="K2540" t="s">
        <v>166</v>
      </c>
      <c r="L2540" t="s">
        <v>207</v>
      </c>
      <c r="M2540" t="s">
        <v>194</v>
      </c>
      <c r="O2540" t="s">
        <v>195</v>
      </c>
      <c r="P2540" t="s">
        <v>28</v>
      </c>
      <c r="Q2540" t="s">
        <v>196</v>
      </c>
      <c r="R2540" t="s">
        <v>45</v>
      </c>
      <c r="W2540" s="33">
        <v>13.73</v>
      </c>
      <c r="Y2540" t="s">
        <v>365</v>
      </c>
      <c r="Z2540" t="s">
        <v>350</v>
      </c>
    </row>
    <row r="2541" spans="1:26" x14ac:dyDescent="0.25">
      <c r="A2541" t="s">
        <v>28</v>
      </c>
      <c r="B2541" t="s">
        <v>29</v>
      </c>
      <c r="C2541" s="32">
        <v>2021</v>
      </c>
      <c r="D2541" s="32">
        <v>5</v>
      </c>
      <c r="E2541" t="s">
        <v>41</v>
      </c>
      <c r="F2541" t="s">
        <v>348</v>
      </c>
      <c r="G2541" s="31">
        <v>44165</v>
      </c>
      <c r="H2541" s="31">
        <v>44172</v>
      </c>
      <c r="I2541" s="32">
        <v>348</v>
      </c>
      <c r="J2541" t="s">
        <v>189</v>
      </c>
      <c r="K2541" t="s">
        <v>166</v>
      </c>
      <c r="L2541" t="s">
        <v>209</v>
      </c>
      <c r="M2541" t="s">
        <v>194</v>
      </c>
      <c r="O2541" t="s">
        <v>195</v>
      </c>
      <c r="P2541" t="s">
        <v>28</v>
      </c>
      <c r="Q2541" t="s">
        <v>196</v>
      </c>
      <c r="R2541" t="s">
        <v>45</v>
      </c>
      <c r="W2541" s="33">
        <v>0</v>
      </c>
      <c r="Y2541" t="s">
        <v>365</v>
      </c>
      <c r="Z2541" t="s">
        <v>350</v>
      </c>
    </row>
    <row r="2542" spans="1:26" x14ac:dyDescent="0.25">
      <c r="A2542" t="s">
        <v>28</v>
      </c>
      <c r="B2542" t="s">
        <v>29</v>
      </c>
      <c r="C2542" s="32">
        <v>2021</v>
      </c>
      <c r="D2542" s="32">
        <v>5</v>
      </c>
      <c r="E2542" t="s">
        <v>41</v>
      </c>
      <c r="F2542" t="s">
        <v>348</v>
      </c>
      <c r="G2542" s="31">
        <v>44165</v>
      </c>
      <c r="H2542" s="31">
        <v>44172</v>
      </c>
      <c r="I2542" s="32">
        <v>349</v>
      </c>
      <c r="J2542" t="s">
        <v>189</v>
      </c>
      <c r="K2542" t="s">
        <v>166</v>
      </c>
      <c r="L2542" t="s">
        <v>208</v>
      </c>
      <c r="M2542" t="s">
        <v>194</v>
      </c>
      <c r="O2542" t="s">
        <v>195</v>
      </c>
      <c r="P2542" t="s">
        <v>28</v>
      </c>
      <c r="Q2542" t="s">
        <v>196</v>
      </c>
      <c r="R2542" t="s">
        <v>45</v>
      </c>
      <c r="W2542" s="33">
        <v>22.5</v>
      </c>
      <c r="Y2542" t="s">
        <v>365</v>
      </c>
      <c r="Z2542" t="s">
        <v>350</v>
      </c>
    </row>
    <row r="2543" spans="1:26" x14ac:dyDescent="0.25">
      <c r="A2543" t="s">
        <v>28</v>
      </c>
      <c r="B2543" t="s">
        <v>29</v>
      </c>
      <c r="C2543" s="32">
        <v>2021</v>
      </c>
      <c r="D2543" s="32">
        <v>5</v>
      </c>
      <c r="E2543" t="s">
        <v>41</v>
      </c>
      <c r="F2543" t="s">
        <v>348</v>
      </c>
      <c r="G2543" s="31">
        <v>44165</v>
      </c>
      <c r="H2543" s="31">
        <v>44172</v>
      </c>
      <c r="I2543" s="32">
        <v>351</v>
      </c>
      <c r="J2543" t="s">
        <v>254</v>
      </c>
      <c r="K2543" t="s">
        <v>166</v>
      </c>
      <c r="L2543" t="s">
        <v>198</v>
      </c>
      <c r="M2543" t="s">
        <v>194</v>
      </c>
      <c r="O2543" t="s">
        <v>195</v>
      </c>
      <c r="P2543" t="s">
        <v>28</v>
      </c>
      <c r="Q2543" t="s">
        <v>255</v>
      </c>
      <c r="R2543" t="s">
        <v>45</v>
      </c>
      <c r="W2543" s="33">
        <v>250</v>
      </c>
      <c r="Y2543" t="s">
        <v>365</v>
      </c>
      <c r="Z2543" t="s">
        <v>350</v>
      </c>
    </row>
    <row r="2544" spans="1:26" x14ac:dyDescent="0.25">
      <c r="A2544" t="s">
        <v>28</v>
      </c>
      <c r="B2544" t="s">
        <v>29</v>
      </c>
      <c r="C2544" s="32">
        <v>2021</v>
      </c>
      <c r="D2544" s="32">
        <v>5</v>
      </c>
      <c r="E2544" t="s">
        <v>41</v>
      </c>
      <c r="F2544" t="s">
        <v>348</v>
      </c>
      <c r="G2544" s="31">
        <v>44165</v>
      </c>
      <c r="H2544" s="31">
        <v>44172</v>
      </c>
      <c r="I2544" s="32">
        <v>352</v>
      </c>
      <c r="J2544" t="s">
        <v>254</v>
      </c>
      <c r="K2544" t="s">
        <v>166</v>
      </c>
      <c r="L2544" t="s">
        <v>206</v>
      </c>
      <c r="M2544" t="s">
        <v>194</v>
      </c>
      <c r="O2544" t="s">
        <v>195</v>
      </c>
      <c r="P2544" t="s">
        <v>28</v>
      </c>
      <c r="Q2544" t="s">
        <v>255</v>
      </c>
      <c r="R2544" t="s">
        <v>45</v>
      </c>
      <c r="W2544" s="33">
        <v>2.8</v>
      </c>
      <c r="Y2544" t="s">
        <v>365</v>
      </c>
      <c r="Z2544" t="s">
        <v>350</v>
      </c>
    </row>
    <row r="2545" spans="1:26" x14ac:dyDescent="0.25">
      <c r="A2545" t="s">
        <v>28</v>
      </c>
      <c r="B2545" t="s">
        <v>29</v>
      </c>
      <c r="C2545" s="32">
        <v>2021</v>
      </c>
      <c r="D2545" s="32">
        <v>5</v>
      </c>
      <c r="E2545" t="s">
        <v>41</v>
      </c>
      <c r="F2545" t="s">
        <v>348</v>
      </c>
      <c r="G2545" s="31">
        <v>44165</v>
      </c>
      <c r="H2545" s="31">
        <v>44172</v>
      </c>
      <c r="I2545" s="32">
        <v>353</v>
      </c>
      <c r="J2545" t="s">
        <v>254</v>
      </c>
      <c r="K2545" t="s">
        <v>166</v>
      </c>
      <c r="L2545" t="s">
        <v>203</v>
      </c>
      <c r="M2545" t="s">
        <v>194</v>
      </c>
      <c r="O2545" t="s">
        <v>195</v>
      </c>
      <c r="P2545" t="s">
        <v>28</v>
      </c>
      <c r="Q2545" t="s">
        <v>255</v>
      </c>
      <c r="R2545" t="s">
        <v>45</v>
      </c>
      <c r="W2545" s="33">
        <v>33.65</v>
      </c>
      <c r="Y2545" t="s">
        <v>365</v>
      </c>
      <c r="Z2545" t="s">
        <v>350</v>
      </c>
    </row>
    <row r="2546" spans="1:26" x14ac:dyDescent="0.25">
      <c r="A2546" t="s">
        <v>28</v>
      </c>
      <c r="B2546" t="s">
        <v>29</v>
      </c>
      <c r="C2546" s="32">
        <v>2021</v>
      </c>
      <c r="D2546" s="32">
        <v>5</v>
      </c>
      <c r="E2546" t="s">
        <v>41</v>
      </c>
      <c r="F2546" t="s">
        <v>348</v>
      </c>
      <c r="G2546" s="31">
        <v>44165</v>
      </c>
      <c r="H2546" s="31">
        <v>44172</v>
      </c>
      <c r="I2546" s="32">
        <v>354</v>
      </c>
      <c r="J2546" t="s">
        <v>254</v>
      </c>
      <c r="K2546" t="s">
        <v>166</v>
      </c>
      <c r="L2546" t="s">
        <v>172</v>
      </c>
      <c r="M2546" t="s">
        <v>194</v>
      </c>
      <c r="O2546" t="s">
        <v>195</v>
      </c>
      <c r="P2546" t="s">
        <v>28</v>
      </c>
      <c r="Q2546" t="s">
        <v>255</v>
      </c>
      <c r="R2546" t="s">
        <v>45</v>
      </c>
      <c r="W2546" s="33">
        <v>18.190000000000001</v>
      </c>
      <c r="Y2546" t="s">
        <v>365</v>
      </c>
      <c r="Z2546" t="s">
        <v>350</v>
      </c>
    </row>
    <row r="2547" spans="1:26" x14ac:dyDescent="0.25">
      <c r="A2547" t="s">
        <v>28</v>
      </c>
      <c r="B2547" t="s">
        <v>29</v>
      </c>
      <c r="C2547" s="32">
        <v>2021</v>
      </c>
      <c r="D2547" s="32">
        <v>5</v>
      </c>
      <c r="E2547" t="s">
        <v>41</v>
      </c>
      <c r="F2547" t="s">
        <v>348</v>
      </c>
      <c r="G2547" s="31">
        <v>44165</v>
      </c>
      <c r="H2547" s="31">
        <v>44172</v>
      </c>
      <c r="I2547" s="32">
        <v>355</v>
      </c>
      <c r="J2547" t="s">
        <v>254</v>
      </c>
      <c r="K2547" t="s">
        <v>166</v>
      </c>
      <c r="L2547" t="s">
        <v>204</v>
      </c>
      <c r="M2547" t="s">
        <v>194</v>
      </c>
      <c r="O2547" t="s">
        <v>195</v>
      </c>
      <c r="P2547" t="s">
        <v>28</v>
      </c>
      <c r="Q2547" t="s">
        <v>255</v>
      </c>
      <c r="R2547" t="s">
        <v>45</v>
      </c>
      <c r="W2547" s="33">
        <v>3.35</v>
      </c>
      <c r="Y2547" t="s">
        <v>365</v>
      </c>
      <c r="Z2547" t="s">
        <v>350</v>
      </c>
    </row>
    <row r="2548" spans="1:26" x14ac:dyDescent="0.25">
      <c r="A2548" t="s">
        <v>28</v>
      </c>
      <c r="B2548" t="s">
        <v>29</v>
      </c>
      <c r="C2548" s="32">
        <v>2021</v>
      </c>
      <c r="D2548" s="32">
        <v>5</v>
      </c>
      <c r="E2548" t="s">
        <v>41</v>
      </c>
      <c r="F2548" t="s">
        <v>348</v>
      </c>
      <c r="G2548" s="31">
        <v>44165</v>
      </c>
      <c r="H2548" s="31">
        <v>44172</v>
      </c>
      <c r="I2548" s="32">
        <v>356</v>
      </c>
      <c r="J2548" t="s">
        <v>254</v>
      </c>
      <c r="K2548" t="s">
        <v>166</v>
      </c>
      <c r="L2548" t="s">
        <v>205</v>
      </c>
      <c r="M2548" t="s">
        <v>194</v>
      </c>
      <c r="O2548" t="s">
        <v>195</v>
      </c>
      <c r="P2548" t="s">
        <v>28</v>
      </c>
      <c r="Q2548" t="s">
        <v>255</v>
      </c>
      <c r="R2548" t="s">
        <v>45</v>
      </c>
      <c r="W2548" s="33">
        <v>61.45</v>
      </c>
      <c r="Y2548" t="s">
        <v>365</v>
      </c>
      <c r="Z2548" t="s">
        <v>350</v>
      </c>
    </row>
    <row r="2549" spans="1:26" x14ac:dyDescent="0.25">
      <c r="A2549" t="s">
        <v>28</v>
      </c>
      <c r="B2549" t="s">
        <v>29</v>
      </c>
      <c r="C2549" s="32">
        <v>2021</v>
      </c>
      <c r="D2549" s="32">
        <v>5</v>
      </c>
      <c r="E2549" t="s">
        <v>41</v>
      </c>
      <c r="F2549" t="s">
        <v>348</v>
      </c>
      <c r="G2549" s="31">
        <v>44165</v>
      </c>
      <c r="H2549" s="31">
        <v>44172</v>
      </c>
      <c r="I2549" s="32">
        <v>357</v>
      </c>
      <c r="J2549" t="s">
        <v>254</v>
      </c>
      <c r="K2549" t="s">
        <v>166</v>
      </c>
      <c r="L2549" t="s">
        <v>207</v>
      </c>
      <c r="M2549" t="s">
        <v>194</v>
      </c>
      <c r="O2549" t="s">
        <v>195</v>
      </c>
      <c r="P2549" t="s">
        <v>28</v>
      </c>
      <c r="Q2549" t="s">
        <v>255</v>
      </c>
      <c r="R2549" t="s">
        <v>45</v>
      </c>
      <c r="W2549" s="33">
        <v>1.52</v>
      </c>
      <c r="Y2549" t="s">
        <v>365</v>
      </c>
      <c r="Z2549" t="s">
        <v>350</v>
      </c>
    </row>
    <row r="2550" spans="1:26" x14ac:dyDescent="0.25">
      <c r="A2550" t="s">
        <v>28</v>
      </c>
      <c r="B2550" t="s">
        <v>29</v>
      </c>
      <c r="C2550" s="32">
        <v>2021</v>
      </c>
      <c r="D2550" s="32">
        <v>5</v>
      </c>
      <c r="E2550" t="s">
        <v>41</v>
      </c>
      <c r="F2550" t="s">
        <v>348</v>
      </c>
      <c r="G2550" s="31">
        <v>44165</v>
      </c>
      <c r="H2550" s="31">
        <v>44172</v>
      </c>
      <c r="I2550" s="32">
        <v>358</v>
      </c>
      <c r="J2550" t="s">
        <v>254</v>
      </c>
      <c r="K2550" t="s">
        <v>166</v>
      </c>
      <c r="L2550" t="s">
        <v>209</v>
      </c>
      <c r="M2550" t="s">
        <v>194</v>
      </c>
      <c r="O2550" t="s">
        <v>195</v>
      </c>
      <c r="P2550" t="s">
        <v>28</v>
      </c>
      <c r="Q2550" t="s">
        <v>255</v>
      </c>
      <c r="R2550" t="s">
        <v>45</v>
      </c>
      <c r="W2550" s="33">
        <v>0</v>
      </c>
      <c r="Y2550" t="s">
        <v>365</v>
      </c>
      <c r="Z2550" t="s">
        <v>350</v>
      </c>
    </row>
    <row r="2551" spans="1:26" x14ac:dyDescent="0.25">
      <c r="A2551" t="s">
        <v>28</v>
      </c>
      <c r="B2551" t="s">
        <v>29</v>
      </c>
      <c r="C2551" s="32">
        <v>2021</v>
      </c>
      <c r="D2551" s="32">
        <v>5</v>
      </c>
      <c r="E2551" t="s">
        <v>41</v>
      </c>
      <c r="F2551" t="s">
        <v>348</v>
      </c>
      <c r="G2551" s="31">
        <v>44165</v>
      </c>
      <c r="H2551" s="31">
        <v>44172</v>
      </c>
      <c r="I2551" s="32">
        <v>359</v>
      </c>
      <c r="J2551" t="s">
        <v>254</v>
      </c>
      <c r="K2551" t="s">
        <v>166</v>
      </c>
      <c r="L2551" t="s">
        <v>208</v>
      </c>
      <c r="M2551" t="s">
        <v>194</v>
      </c>
      <c r="O2551" t="s">
        <v>195</v>
      </c>
      <c r="P2551" t="s">
        <v>28</v>
      </c>
      <c r="Q2551" t="s">
        <v>255</v>
      </c>
      <c r="R2551" t="s">
        <v>45</v>
      </c>
      <c r="W2551" s="33">
        <v>2.5</v>
      </c>
      <c r="Y2551" t="s">
        <v>365</v>
      </c>
      <c r="Z2551" t="s">
        <v>350</v>
      </c>
    </row>
    <row r="2552" spans="1:26" x14ac:dyDescent="0.25">
      <c r="A2552" t="s">
        <v>28</v>
      </c>
      <c r="B2552" t="s">
        <v>29</v>
      </c>
      <c r="C2552" s="32">
        <v>2021</v>
      </c>
      <c r="D2552" s="32">
        <v>5</v>
      </c>
      <c r="E2552" t="s">
        <v>41</v>
      </c>
      <c r="F2552" t="s">
        <v>348</v>
      </c>
      <c r="G2552" s="31">
        <v>44165</v>
      </c>
      <c r="H2552" s="31">
        <v>44172</v>
      </c>
      <c r="I2552" s="32">
        <v>361</v>
      </c>
      <c r="J2552" t="s">
        <v>189</v>
      </c>
      <c r="K2552" t="s">
        <v>190</v>
      </c>
      <c r="L2552" t="s">
        <v>198</v>
      </c>
      <c r="M2552" t="s">
        <v>235</v>
      </c>
      <c r="P2552" t="s">
        <v>28</v>
      </c>
      <c r="Q2552" t="s">
        <v>275</v>
      </c>
      <c r="R2552" t="s">
        <v>45</v>
      </c>
      <c r="W2552" s="33">
        <v>0</v>
      </c>
      <c r="Y2552" t="s">
        <v>366</v>
      </c>
      <c r="Z2552" t="s">
        <v>350</v>
      </c>
    </row>
    <row r="2553" spans="1:26" x14ac:dyDescent="0.25">
      <c r="A2553" t="s">
        <v>28</v>
      </c>
      <c r="B2553" t="s">
        <v>29</v>
      </c>
      <c r="C2553" s="32">
        <v>2021</v>
      </c>
      <c r="D2553" s="32">
        <v>5</v>
      </c>
      <c r="E2553" t="s">
        <v>41</v>
      </c>
      <c r="F2553" t="s">
        <v>348</v>
      </c>
      <c r="G2553" s="31">
        <v>44165</v>
      </c>
      <c r="H2553" s="31">
        <v>44172</v>
      </c>
      <c r="I2553" s="32">
        <v>362</v>
      </c>
      <c r="J2553" t="s">
        <v>189</v>
      </c>
      <c r="K2553" t="s">
        <v>190</v>
      </c>
      <c r="L2553" t="s">
        <v>206</v>
      </c>
      <c r="M2553" t="s">
        <v>235</v>
      </c>
      <c r="P2553" t="s">
        <v>28</v>
      </c>
      <c r="Q2553" t="s">
        <v>275</v>
      </c>
      <c r="R2553" t="s">
        <v>45</v>
      </c>
      <c r="W2553" s="33">
        <v>0</v>
      </c>
      <c r="Y2553" t="s">
        <v>366</v>
      </c>
      <c r="Z2553" t="s">
        <v>350</v>
      </c>
    </row>
    <row r="2554" spans="1:26" x14ac:dyDescent="0.25">
      <c r="A2554" t="s">
        <v>28</v>
      </c>
      <c r="B2554" t="s">
        <v>29</v>
      </c>
      <c r="C2554" s="32">
        <v>2021</v>
      </c>
      <c r="D2554" s="32">
        <v>5</v>
      </c>
      <c r="E2554" t="s">
        <v>41</v>
      </c>
      <c r="F2554" t="s">
        <v>348</v>
      </c>
      <c r="G2554" s="31">
        <v>44165</v>
      </c>
      <c r="H2554" s="31">
        <v>44172</v>
      </c>
      <c r="I2554" s="32">
        <v>363</v>
      </c>
      <c r="J2554" t="s">
        <v>189</v>
      </c>
      <c r="K2554" t="s">
        <v>190</v>
      </c>
      <c r="L2554" t="s">
        <v>203</v>
      </c>
      <c r="M2554" t="s">
        <v>235</v>
      </c>
      <c r="P2554" t="s">
        <v>28</v>
      </c>
      <c r="Q2554" t="s">
        <v>275</v>
      </c>
      <c r="R2554" t="s">
        <v>45</v>
      </c>
      <c r="W2554" s="33">
        <v>0</v>
      </c>
      <c r="Y2554" t="s">
        <v>366</v>
      </c>
      <c r="Z2554" t="s">
        <v>350</v>
      </c>
    </row>
    <row r="2555" spans="1:26" x14ac:dyDescent="0.25">
      <c r="A2555" t="s">
        <v>28</v>
      </c>
      <c r="B2555" t="s">
        <v>29</v>
      </c>
      <c r="C2555" s="32">
        <v>2021</v>
      </c>
      <c r="D2555" s="32">
        <v>5</v>
      </c>
      <c r="E2555" t="s">
        <v>41</v>
      </c>
      <c r="F2555" t="s">
        <v>348</v>
      </c>
      <c r="G2555" s="31">
        <v>44165</v>
      </c>
      <c r="H2555" s="31">
        <v>44172</v>
      </c>
      <c r="I2555" s="32">
        <v>364</v>
      </c>
      <c r="J2555" t="s">
        <v>189</v>
      </c>
      <c r="K2555" t="s">
        <v>190</v>
      </c>
      <c r="L2555" t="s">
        <v>172</v>
      </c>
      <c r="M2555" t="s">
        <v>235</v>
      </c>
      <c r="P2555" t="s">
        <v>28</v>
      </c>
      <c r="Q2555" t="s">
        <v>275</v>
      </c>
      <c r="R2555" t="s">
        <v>45</v>
      </c>
      <c r="W2555" s="33">
        <v>0</v>
      </c>
      <c r="Y2555" t="s">
        <v>366</v>
      </c>
      <c r="Z2555" t="s">
        <v>350</v>
      </c>
    </row>
    <row r="2556" spans="1:26" x14ac:dyDescent="0.25">
      <c r="A2556" t="s">
        <v>28</v>
      </c>
      <c r="B2556" t="s">
        <v>29</v>
      </c>
      <c r="C2556" s="32">
        <v>2021</v>
      </c>
      <c r="D2556" s="32">
        <v>5</v>
      </c>
      <c r="E2556" t="s">
        <v>41</v>
      </c>
      <c r="F2556" t="s">
        <v>348</v>
      </c>
      <c r="G2556" s="31">
        <v>44165</v>
      </c>
      <c r="H2556" s="31">
        <v>44172</v>
      </c>
      <c r="I2556" s="32">
        <v>365</v>
      </c>
      <c r="J2556" t="s">
        <v>189</v>
      </c>
      <c r="K2556" t="s">
        <v>190</v>
      </c>
      <c r="L2556" t="s">
        <v>204</v>
      </c>
      <c r="M2556" t="s">
        <v>235</v>
      </c>
      <c r="P2556" t="s">
        <v>28</v>
      </c>
      <c r="Q2556" t="s">
        <v>275</v>
      </c>
      <c r="R2556" t="s">
        <v>45</v>
      </c>
      <c r="W2556" s="33">
        <v>0</v>
      </c>
      <c r="Y2556" t="s">
        <v>366</v>
      </c>
      <c r="Z2556" t="s">
        <v>350</v>
      </c>
    </row>
    <row r="2557" spans="1:26" x14ac:dyDescent="0.25">
      <c r="A2557" t="s">
        <v>28</v>
      </c>
      <c r="B2557" t="s">
        <v>29</v>
      </c>
      <c r="C2557" s="32">
        <v>2021</v>
      </c>
      <c r="D2557" s="32">
        <v>5</v>
      </c>
      <c r="E2557" t="s">
        <v>41</v>
      </c>
      <c r="F2557" t="s">
        <v>348</v>
      </c>
      <c r="G2557" s="31">
        <v>44165</v>
      </c>
      <c r="H2557" s="31">
        <v>44172</v>
      </c>
      <c r="I2557" s="32">
        <v>366</v>
      </c>
      <c r="J2557" t="s">
        <v>189</v>
      </c>
      <c r="K2557" t="s">
        <v>190</v>
      </c>
      <c r="L2557" t="s">
        <v>205</v>
      </c>
      <c r="M2557" t="s">
        <v>235</v>
      </c>
      <c r="P2557" t="s">
        <v>28</v>
      </c>
      <c r="Q2557" t="s">
        <v>275</v>
      </c>
      <c r="R2557" t="s">
        <v>45</v>
      </c>
      <c r="W2557" s="33">
        <v>0</v>
      </c>
      <c r="Y2557" t="s">
        <v>366</v>
      </c>
      <c r="Z2557" t="s">
        <v>350</v>
      </c>
    </row>
    <row r="2558" spans="1:26" x14ac:dyDescent="0.25">
      <c r="A2558" t="s">
        <v>28</v>
      </c>
      <c r="B2558" t="s">
        <v>29</v>
      </c>
      <c r="C2558" s="32">
        <v>2021</v>
      </c>
      <c r="D2558" s="32">
        <v>5</v>
      </c>
      <c r="E2558" t="s">
        <v>41</v>
      </c>
      <c r="F2558" t="s">
        <v>348</v>
      </c>
      <c r="G2558" s="31">
        <v>44165</v>
      </c>
      <c r="H2558" s="31">
        <v>44172</v>
      </c>
      <c r="I2558" s="32">
        <v>367</v>
      </c>
      <c r="J2558" t="s">
        <v>189</v>
      </c>
      <c r="K2558" t="s">
        <v>190</v>
      </c>
      <c r="L2558" t="s">
        <v>207</v>
      </c>
      <c r="M2558" t="s">
        <v>235</v>
      </c>
      <c r="P2558" t="s">
        <v>28</v>
      </c>
      <c r="Q2558" t="s">
        <v>275</v>
      </c>
      <c r="R2558" t="s">
        <v>45</v>
      </c>
      <c r="W2558" s="33">
        <v>0</v>
      </c>
      <c r="Y2558" t="s">
        <v>366</v>
      </c>
      <c r="Z2558" t="s">
        <v>350</v>
      </c>
    </row>
    <row r="2559" spans="1:26" x14ac:dyDescent="0.25">
      <c r="A2559" t="s">
        <v>28</v>
      </c>
      <c r="B2559" t="s">
        <v>29</v>
      </c>
      <c r="C2559" s="32">
        <v>2021</v>
      </c>
      <c r="D2559" s="32">
        <v>5</v>
      </c>
      <c r="E2559" t="s">
        <v>41</v>
      </c>
      <c r="F2559" t="s">
        <v>348</v>
      </c>
      <c r="G2559" s="31">
        <v>44165</v>
      </c>
      <c r="H2559" s="31">
        <v>44172</v>
      </c>
      <c r="I2559" s="32">
        <v>368</v>
      </c>
      <c r="J2559" t="s">
        <v>189</v>
      </c>
      <c r="K2559" t="s">
        <v>190</v>
      </c>
      <c r="L2559" t="s">
        <v>209</v>
      </c>
      <c r="M2559" t="s">
        <v>235</v>
      </c>
      <c r="P2559" t="s">
        <v>28</v>
      </c>
      <c r="Q2559" t="s">
        <v>275</v>
      </c>
      <c r="R2559" t="s">
        <v>45</v>
      </c>
      <c r="W2559" s="33">
        <v>0</v>
      </c>
      <c r="Y2559" t="s">
        <v>366</v>
      </c>
      <c r="Z2559" t="s">
        <v>350</v>
      </c>
    </row>
    <row r="2560" spans="1:26" x14ac:dyDescent="0.25">
      <c r="A2560" t="s">
        <v>28</v>
      </c>
      <c r="B2560" t="s">
        <v>29</v>
      </c>
      <c r="C2560" s="32">
        <v>2021</v>
      </c>
      <c r="D2560" s="32">
        <v>5</v>
      </c>
      <c r="E2560" t="s">
        <v>41</v>
      </c>
      <c r="F2560" t="s">
        <v>348</v>
      </c>
      <c r="G2560" s="31">
        <v>44165</v>
      </c>
      <c r="H2560" s="31">
        <v>44172</v>
      </c>
      <c r="I2560" s="32">
        <v>369</v>
      </c>
      <c r="J2560" t="s">
        <v>189</v>
      </c>
      <c r="K2560" t="s">
        <v>190</v>
      </c>
      <c r="L2560" t="s">
        <v>208</v>
      </c>
      <c r="M2560" t="s">
        <v>235</v>
      </c>
      <c r="P2560" t="s">
        <v>28</v>
      </c>
      <c r="Q2560" t="s">
        <v>275</v>
      </c>
      <c r="R2560" t="s">
        <v>45</v>
      </c>
      <c r="W2560" s="33">
        <v>0</v>
      </c>
      <c r="Y2560" t="s">
        <v>366</v>
      </c>
      <c r="Z2560" t="s">
        <v>350</v>
      </c>
    </row>
    <row r="2561" spans="1:26" x14ac:dyDescent="0.25">
      <c r="A2561" t="s">
        <v>28</v>
      </c>
      <c r="B2561" t="s">
        <v>29</v>
      </c>
      <c r="C2561" s="32">
        <v>2021</v>
      </c>
      <c r="D2561" s="32">
        <v>5</v>
      </c>
      <c r="E2561" t="s">
        <v>41</v>
      </c>
      <c r="F2561" t="s">
        <v>348</v>
      </c>
      <c r="G2561" s="31">
        <v>44165</v>
      </c>
      <c r="H2561" s="31">
        <v>44172</v>
      </c>
      <c r="I2561" s="32">
        <v>371</v>
      </c>
      <c r="J2561" t="s">
        <v>32</v>
      </c>
      <c r="K2561" t="s">
        <v>166</v>
      </c>
      <c r="L2561" t="s">
        <v>198</v>
      </c>
      <c r="M2561" t="s">
        <v>235</v>
      </c>
      <c r="O2561" t="s">
        <v>195</v>
      </c>
      <c r="P2561" t="s">
        <v>28</v>
      </c>
      <c r="Q2561" t="s">
        <v>277</v>
      </c>
      <c r="R2561" t="s">
        <v>45</v>
      </c>
      <c r="W2561" s="33">
        <v>335.7</v>
      </c>
      <c r="Y2561" t="s">
        <v>366</v>
      </c>
      <c r="Z2561" t="s">
        <v>350</v>
      </c>
    </row>
    <row r="2562" spans="1:26" x14ac:dyDescent="0.25">
      <c r="A2562" t="s">
        <v>28</v>
      </c>
      <c r="B2562" t="s">
        <v>29</v>
      </c>
      <c r="C2562" s="32">
        <v>2021</v>
      </c>
      <c r="D2562" s="32">
        <v>5</v>
      </c>
      <c r="E2562" t="s">
        <v>41</v>
      </c>
      <c r="F2562" t="s">
        <v>348</v>
      </c>
      <c r="G2562" s="31">
        <v>44165</v>
      </c>
      <c r="H2562" s="31">
        <v>44172</v>
      </c>
      <c r="I2562" s="32">
        <v>372</v>
      </c>
      <c r="J2562" t="s">
        <v>32</v>
      </c>
      <c r="K2562" t="s">
        <v>166</v>
      </c>
      <c r="L2562" t="s">
        <v>206</v>
      </c>
      <c r="M2562" t="s">
        <v>235</v>
      </c>
      <c r="O2562" t="s">
        <v>195</v>
      </c>
      <c r="P2562" t="s">
        <v>28</v>
      </c>
      <c r="Q2562" t="s">
        <v>277</v>
      </c>
      <c r="R2562" t="s">
        <v>45</v>
      </c>
      <c r="W2562" s="33">
        <v>3.76</v>
      </c>
      <c r="Y2562" t="s">
        <v>366</v>
      </c>
      <c r="Z2562" t="s">
        <v>350</v>
      </c>
    </row>
    <row r="2563" spans="1:26" x14ac:dyDescent="0.25">
      <c r="A2563" t="s">
        <v>28</v>
      </c>
      <c r="B2563" t="s">
        <v>29</v>
      </c>
      <c r="C2563" s="32">
        <v>2021</v>
      </c>
      <c r="D2563" s="32">
        <v>5</v>
      </c>
      <c r="E2563" t="s">
        <v>41</v>
      </c>
      <c r="F2563" t="s">
        <v>348</v>
      </c>
      <c r="G2563" s="31">
        <v>44165</v>
      </c>
      <c r="H2563" s="31">
        <v>44172</v>
      </c>
      <c r="I2563" s="32">
        <v>373</v>
      </c>
      <c r="J2563" t="s">
        <v>32</v>
      </c>
      <c r="K2563" t="s">
        <v>166</v>
      </c>
      <c r="L2563" t="s">
        <v>203</v>
      </c>
      <c r="M2563" t="s">
        <v>235</v>
      </c>
      <c r="O2563" t="s">
        <v>195</v>
      </c>
      <c r="P2563" t="s">
        <v>28</v>
      </c>
      <c r="Q2563" t="s">
        <v>277</v>
      </c>
      <c r="R2563" t="s">
        <v>45</v>
      </c>
      <c r="W2563" s="33">
        <v>48.54</v>
      </c>
      <c r="Y2563" t="s">
        <v>366</v>
      </c>
      <c r="Z2563" t="s">
        <v>350</v>
      </c>
    </row>
    <row r="2564" spans="1:26" x14ac:dyDescent="0.25">
      <c r="A2564" t="s">
        <v>28</v>
      </c>
      <c r="B2564" t="s">
        <v>29</v>
      </c>
      <c r="C2564" s="32">
        <v>2021</v>
      </c>
      <c r="D2564" s="32">
        <v>5</v>
      </c>
      <c r="E2564" t="s">
        <v>41</v>
      </c>
      <c r="F2564" t="s">
        <v>348</v>
      </c>
      <c r="G2564" s="31">
        <v>44165</v>
      </c>
      <c r="H2564" s="31">
        <v>44172</v>
      </c>
      <c r="I2564" s="32">
        <v>374</v>
      </c>
      <c r="J2564" t="s">
        <v>32</v>
      </c>
      <c r="K2564" t="s">
        <v>166</v>
      </c>
      <c r="L2564" t="s">
        <v>172</v>
      </c>
      <c r="M2564" t="s">
        <v>235</v>
      </c>
      <c r="O2564" t="s">
        <v>195</v>
      </c>
      <c r="P2564" t="s">
        <v>28</v>
      </c>
      <c r="Q2564" t="s">
        <v>277</v>
      </c>
      <c r="R2564" t="s">
        <v>45</v>
      </c>
      <c r="W2564" s="33">
        <v>23.74</v>
      </c>
      <c r="Y2564" t="s">
        <v>366</v>
      </c>
      <c r="Z2564" t="s">
        <v>350</v>
      </c>
    </row>
    <row r="2565" spans="1:26" x14ac:dyDescent="0.25">
      <c r="A2565" t="s">
        <v>28</v>
      </c>
      <c r="B2565" t="s">
        <v>29</v>
      </c>
      <c r="C2565" s="32">
        <v>2021</v>
      </c>
      <c r="D2565" s="32">
        <v>5</v>
      </c>
      <c r="E2565" t="s">
        <v>41</v>
      </c>
      <c r="F2565" t="s">
        <v>348</v>
      </c>
      <c r="G2565" s="31">
        <v>44165</v>
      </c>
      <c r="H2565" s="31">
        <v>44172</v>
      </c>
      <c r="I2565" s="32">
        <v>375</v>
      </c>
      <c r="J2565" t="s">
        <v>32</v>
      </c>
      <c r="K2565" t="s">
        <v>166</v>
      </c>
      <c r="L2565" t="s">
        <v>204</v>
      </c>
      <c r="M2565" t="s">
        <v>235</v>
      </c>
      <c r="O2565" t="s">
        <v>195</v>
      </c>
      <c r="P2565" t="s">
        <v>28</v>
      </c>
      <c r="Q2565" t="s">
        <v>277</v>
      </c>
      <c r="R2565" t="s">
        <v>45</v>
      </c>
      <c r="W2565" s="33">
        <v>4.5</v>
      </c>
      <c r="Y2565" t="s">
        <v>366</v>
      </c>
      <c r="Z2565" t="s">
        <v>350</v>
      </c>
    </row>
    <row r="2566" spans="1:26" x14ac:dyDescent="0.25">
      <c r="A2566" t="s">
        <v>28</v>
      </c>
      <c r="B2566" t="s">
        <v>29</v>
      </c>
      <c r="C2566" s="32">
        <v>2021</v>
      </c>
      <c r="D2566" s="32">
        <v>5</v>
      </c>
      <c r="E2566" t="s">
        <v>41</v>
      </c>
      <c r="F2566" t="s">
        <v>348</v>
      </c>
      <c r="G2566" s="31">
        <v>44165</v>
      </c>
      <c r="H2566" s="31">
        <v>44172</v>
      </c>
      <c r="I2566" s="32">
        <v>376</v>
      </c>
      <c r="J2566" t="s">
        <v>32</v>
      </c>
      <c r="K2566" t="s">
        <v>166</v>
      </c>
      <c r="L2566" t="s">
        <v>205</v>
      </c>
      <c r="M2566" t="s">
        <v>235</v>
      </c>
      <c r="O2566" t="s">
        <v>195</v>
      </c>
      <c r="P2566" t="s">
        <v>28</v>
      </c>
      <c r="Q2566" t="s">
        <v>277</v>
      </c>
      <c r="R2566" t="s">
        <v>45</v>
      </c>
      <c r="W2566" s="33">
        <v>72.08</v>
      </c>
      <c r="Y2566" t="s">
        <v>366</v>
      </c>
      <c r="Z2566" t="s">
        <v>350</v>
      </c>
    </row>
    <row r="2567" spans="1:26" x14ac:dyDescent="0.25">
      <c r="A2567" t="s">
        <v>28</v>
      </c>
      <c r="B2567" t="s">
        <v>29</v>
      </c>
      <c r="C2567" s="32">
        <v>2021</v>
      </c>
      <c r="D2567" s="32">
        <v>5</v>
      </c>
      <c r="E2567" t="s">
        <v>41</v>
      </c>
      <c r="F2567" t="s">
        <v>348</v>
      </c>
      <c r="G2567" s="31">
        <v>44165</v>
      </c>
      <c r="H2567" s="31">
        <v>44172</v>
      </c>
      <c r="I2567" s="32">
        <v>377</v>
      </c>
      <c r="J2567" t="s">
        <v>32</v>
      </c>
      <c r="K2567" t="s">
        <v>166</v>
      </c>
      <c r="L2567" t="s">
        <v>207</v>
      </c>
      <c r="M2567" t="s">
        <v>235</v>
      </c>
      <c r="O2567" t="s">
        <v>195</v>
      </c>
      <c r="P2567" t="s">
        <v>28</v>
      </c>
      <c r="Q2567" t="s">
        <v>277</v>
      </c>
      <c r="R2567" t="s">
        <v>45</v>
      </c>
      <c r="W2567" s="33">
        <v>2.0499999999999998</v>
      </c>
      <c r="Y2567" t="s">
        <v>366</v>
      </c>
      <c r="Z2567" t="s">
        <v>350</v>
      </c>
    </row>
    <row r="2568" spans="1:26" x14ac:dyDescent="0.25">
      <c r="A2568" t="s">
        <v>28</v>
      </c>
      <c r="B2568" t="s">
        <v>29</v>
      </c>
      <c r="C2568" s="32">
        <v>2021</v>
      </c>
      <c r="D2568" s="32">
        <v>5</v>
      </c>
      <c r="E2568" t="s">
        <v>41</v>
      </c>
      <c r="F2568" t="s">
        <v>348</v>
      </c>
      <c r="G2568" s="31">
        <v>44165</v>
      </c>
      <c r="H2568" s="31">
        <v>44172</v>
      </c>
      <c r="I2568" s="32">
        <v>378</v>
      </c>
      <c r="J2568" t="s">
        <v>32</v>
      </c>
      <c r="K2568" t="s">
        <v>166</v>
      </c>
      <c r="L2568" t="s">
        <v>209</v>
      </c>
      <c r="M2568" t="s">
        <v>235</v>
      </c>
      <c r="O2568" t="s">
        <v>195</v>
      </c>
      <c r="P2568" t="s">
        <v>28</v>
      </c>
      <c r="Q2568" t="s">
        <v>277</v>
      </c>
      <c r="R2568" t="s">
        <v>45</v>
      </c>
      <c r="W2568" s="33">
        <v>1.6</v>
      </c>
      <c r="Y2568" t="s">
        <v>366</v>
      </c>
      <c r="Z2568" t="s">
        <v>350</v>
      </c>
    </row>
    <row r="2569" spans="1:26" x14ac:dyDescent="0.25">
      <c r="A2569" t="s">
        <v>28</v>
      </c>
      <c r="B2569" t="s">
        <v>29</v>
      </c>
      <c r="C2569" s="32">
        <v>2021</v>
      </c>
      <c r="D2569" s="32">
        <v>5</v>
      </c>
      <c r="E2569" t="s">
        <v>41</v>
      </c>
      <c r="F2569" t="s">
        <v>348</v>
      </c>
      <c r="G2569" s="31">
        <v>44165</v>
      </c>
      <c r="H2569" s="31">
        <v>44172</v>
      </c>
      <c r="I2569" s="32">
        <v>379</v>
      </c>
      <c r="J2569" t="s">
        <v>32</v>
      </c>
      <c r="K2569" t="s">
        <v>166</v>
      </c>
      <c r="L2569" t="s">
        <v>208</v>
      </c>
      <c r="M2569" t="s">
        <v>235</v>
      </c>
      <c r="O2569" t="s">
        <v>195</v>
      </c>
      <c r="P2569" t="s">
        <v>28</v>
      </c>
      <c r="Q2569" t="s">
        <v>277</v>
      </c>
      <c r="R2569" t="s">
        <v>45</v>
      </c>
      <c r="W2569" s="33">
        <v>0</v>
      </c>
      <c r="Y2569" t="s">
        <v>366</v>
      </c>
      <c r="Z2569" t="s">
        <v>350</v>
      </c>
    </row>
    <row r="2570" spans="1:26" x14ac:dyDescent="0.25">
      <c r="A2570" t="s">
        <v>28</v>
      </c>
      <c r="B2570" t="s">
        <v>29</v>
      </c>
      <c r="C2570" s="32">
        <v>2021</v>
      </c>
      <c r="D2570" s="32">
        <v>5</v>
      </c>
      <c r="E2570" t="s">
        <v>41</v>
      </c>
      <c r="F2570" t="s">
        <v>348</v>
      </c>
      <c r="G2570" s="31">
        <v>44165</v>
      </c>
      <c r="H2570" s="31">
        <v>44172</v>
      </c>
      <c r="I2570" s="32">
        <v>381</v>
      </c>
      <c r="J2570" t="s">
        <v>32</v>
      </c>
      <c r="K2570" t="s">
        <v>232</v>
      </c>
      <c r="L2570" t="s">
        <v>198</v>
      </c>
      <c r="M2570" t="s">
        <v>235</v>
      </c>
      <c r="W2570" s="33">
        <v>3860.59</v>
      </c>
      <c r="Y2570" t="s">
        <v>366</v>
      </c>
      <c r="Z2570" t="s">
        <v>350</v>
      </c>
    </row>
    <row r="2571" spans="1:26" x14ac:dyDescent="0.25">
      <c r="A2571" t="s">
        <v>28</v>
      </c>
      <c r="B2571" t="s">
        <v>29</v>
      </c>
      <c r="C2571" s="32">
        <v>2021</v>
      </c>
      <c r="D2571" s="32">
        <v>5</v>
      </c>
      <c r="E2571" t="s">
        <v>41</v>
      </c>
      <c r="F2571" t="s">
        <v>348</v>
      </c>
      <c r="G2571" s="31">
        <v>44165</v>
      </c>
      <c r="H2571" s="31">
        <v>44172</v>
      </c>
      <c r="I2571" s="32">
        <v>382</v>
      </c>
      <c r="J2571" t="s">
        <v>32</v>
      </c>
      <c r="K2571" t="s">
        <v>232</v>
      </c>
      <c r="L2571" t="s">
        <v>206</v>
      </c>
      <c r="M2571" t="s">
        <v>235</v>
      </c>
      <c r="W2571" s="33">
        <v>43.24</v>
      </c>
      <c r="Y2571" t="s">
        <v>366</v>
      </c>
      <c r="Z2571" t="s">
        <v>350</v>
      </c>
    </row>
    <row r="2572" spans="1:26" x14ac:dyDescent="0.25">
      <c r="A2572" t="s">
        <v>28</v>
      </c>
      <c r="B2572" t="s">
        <v>29</v>
      </c>
      <c r="C2572" s="32">
        <v>2021</v>
      </c>
      <c r="D2572" s="32">
        <v>5</v>
      </c>
      <c r="E2572" t="s">
        <v>41</v>
      </c>
      <c r="F2572" t="s">
        <v>348</v>
      </c>
      <c r="G2572" s="31">
        <v>44165</v>
      </c>
      <c r="H2572" s="31">
        <v>44172</v>
      </c>
      <c r="I2572" s="32">
        <v>383</v>
      </c>
      <c r="J2572" t="s">
        <v>32</v>
      </c>
      <c r="K2572" t="s">
        <v>232</v>
      </c>
      <c r="L2572" t="s">
        <v>203</v>
      </c>
      <c r="M2572" t="s">
        <v>235</v>
      </c>
      <c r="W2572" s="33">
        <v>558.24</v>
      </c>
      <c r="Y2572" t="s">
        <v>366</v>
      </c>
      <c r="Z2572" t="s">
        <v>350</v>
      </c>
    </row>
    <row r="2573" spans="1:26" x14ac:dyDescent="0.25">
      <c r="A2573" t="s">
        <v>28</v>
      </c>
      <c r="B2573" t="s">
        <v>29</v>
      </c>
      <c r="C2573" s="32">
        <v>2021</v>
      </c>
      <c r="D2573" s="32">
        <v>5</v>
      </c>
      <c r="E2573" t="s">
        <v>41</v>
      </c>
      <c r="F2573" t="s">
        <v>348</v>
      </c>
      <c r="G2573" s="31">
        <v>44165</v>
      </c>
      <c r="H2573" s="31">
        <v>44172</v>
      </c>
      <c r="I2573" s="32">
        <v>384</v>
      </c>
      <c r="J2573" t="s">
        <v>32</v>
      </c>
      <c r="K2573" t="s">
        <v>232</v>
      </c>
      <c r="L2573" t="s">
        <v>172</v>
      </c>
      <c r="M2573" t="s">
        <v>235</v>
      </c>
      <c r="W2573" s="33">
        <v>272.95999999999998</v>
      </c>
      <c r="Y2573" t="s">
        <v>366</v>
      </c>
      <c r="Z2573" t="s">
        <v>350</v>
      </c>
    </row>
    <row r="2574" spans="1:26" x14ac:dyDescent="0.25">
      <c r="A2574" t="s">
        <v>28</v>
      </c>
      <c r="B2574" t="s">
        <v>29</v>
      </c>
      <c r="C2574" s="32">
        <v>2021</v>
      </c>
      <c r="D2574" s="32">
        <v>5</v>
      </c>
      <c r="E2574" t="s">
        <v>41</v>
      </c>
      <c r="F2574" t="s">
        <v>348</v>
      </c>
      <c r="G2574" s="31">
        <v>44165</v>
      </c>
      <c r="H2574" s="31">
        <v>44172</v>
      </c>
      <c r="I2574" s="32">
        <v>385</v>
      </c>
      <c r="J2574" t="s">
        <v>32</v>
      </c>
      <c r="K2574" t="s">
        <v>232</v>
      </c>
      <c r="L2574" t="s">
        <v>204</v>
      </c>
      <c r="M2574" t="s">
        <v>235</v>
      </c>
      <c r="W2574" s="33">
        <v>51.73</v>
      </c>
      <c r="Y2574" t="s">
        <v>366</v>
      </c>
      <c r="Z2574" t="s">
        <v>350</v>
      </c>
    </row>
    <row r="2575" spans="1:26" x14ac:dyDescent="0.25">
      <c r="A2575" t="s">
        <v>28</v>
      </c>
      <c r="B2575" t="s">
        <v>29</v>
      </c>
      <c r="C2575" s="32">
        <v>2021</v>
      </c>
      <c r="D2575" s="32">
        <v>5</v>
      </c>
      <c r="E2575" t="s">
        <v>41</v>
      </c>
      <c r="F2575" t="s">
        <v>348</v>
      </c>
      <c r="G2575" s="31">
        <v>44165</v>
      </c>
      <c r="H2575" s="31">
        <v>44172</v>
      </c>
      <c r="I2575" s="32">
        <v>386</v>
      </c>
      <c r="J2575" t="s">
        <v>32</v>
      </c>
      <c r="K2575" t="s">
        <v>232</v>
      </c>
      <c r="L2575" t="s">
        <v>205</v>
      </c>
      <c r="M2575" t="s">
        <v>235</v>
      </c>
      <c r="W2575" s="33">
        <v>828.92</v>
      </c>
      <c r="Y2575" t="s">
        <v>366</v>
      </c>
      <c r="Z2575" t="s">
        <v>350</v>
      </c>
    </row>
    <row r="2576" spans="1:26" x14ac:dyDescent="0.25">
      <c r="A2576" t="s">
        <v>28</v>
      </c>
      <c r="B2576" t="s">
        <v>29</v>
      </c>
      <c r="C2576" s="32">
        <v>2021</v>
      </c>
      <c r="D2576" s="32">
        <v>5</v>
      </c>
      <c r="E2576" t="s">
        <v>41</v>
      </c>
      <c r="F2576" t="s">
        <v>348</v>
      </c>
      <c r="G2576" s="31">
        <v>44165</v>
      </c>
      <c r="H2576" s="31">
        <v>44172</v>
      </c>
      <c r="I2576" s="32">
        <v>387</v>
      </c>
      <c r="J2576" t="s">
        <v>32</v>
      </c>
      <c r="K2576" t="s">
        <v>232</v>
      </c>
      <c r="L2576" t="s">
        <v>207</v>
      </c>
      <c r="M2576" t="s">
        <v>235</v>
      </c>
      <c r="W2576" s="33">
        <v>23.55</v>
      </c>
      <c r="Y2576" t="s">
        <v>366</v>
      </c>
      <c r="Z2576" t="s">
        <v>350</v>
      </c>
    </row>
    <row r="2577" spans="1:26" x14ac:dyDescent="0.25">
      <c r="A2577" t="s">
        <v>28</v>
      </c>
      <c r="B2577" t="s">
        <v>29</v>
      </c>
      <c r="C2577" s="32">
        <v>2021</v>
      </c>
      <c r="D2577" s="32">
        <v>5</v>
      </c>
      <c r="E2577" t="s">
        <v>41</v>
      </c>
      <c r="F2577" t="s">
        <v>348</v>
      </c>
      <c r="G2577" s="31">
        <v>44165</v>
      </c>
      <c r="H2577" s="31">
        <v>44172</v>
      </c>
      <c r="I2577" s="32">
        <v>388</v>
      </c>
      <c r="J2577" t="s">
        <v>32</v>
      </c>
      <c r="K2577" t="s">
        <v>232</v>
      </c>
      <c r="L2577" t="s">
        <v>209</v>
      </c>
      <c r="M2577" t="s">
        <v>235</v>
      </c>
      <c r="W2577" s="33">
        <v>18.399999999999999</v>
      </c>
      <c r="Y2577" t="s">
        <v>366</v>
      </c>
      <c r="Z2577" t="s">
        <v>350</v>
      </c>
    </row>
    <row r="2578" spans="1:26" x14ac:dyDescent="0.25">
      <c r="A2578" t="s">
        <v>28</v>
      </c>
      <c r="B2578" t="s">
        <v>29</v>
      </c>
      <c r="C2578" s="32">
        <v>2021</v>
      </c>
      <c r="D2578" s="32">
        <v>5</v>
      </c>
      <c r="E2578" t="s">
        <v>41</v>
      </c>
      <c r="F2578" t="s">
        <v>348</v>
      </c>
      <c r="G2578" s="31">
        <v>44165</v>
      </c>
      <c r="H2578" s="31">
        <v>44172</v>
      </c>
      <c r="I2578" s="32">
        <v>389</v>
      </c>
      <c r="J2578" t="s">
        <v>32</v>
      </c>
      <c r="K2578" t="s">
        <v>232</v>
      </c>
      <c r="L2578" t="s">
        <v>208</v>
      </c>
      <c r="M2578" t="s">
        <v>235</v>
      </c>
      <c r="W2578" s="33">
        <v>0</v>
      </c>
      <c r="Y2578" t="s">
        <v>366</v>
      </c>
      <c r="Z2578" t="s">
        <v>350</v>
      </c>
    </row>
    <row r="2579" spans="1:26" x14ac:dyDescent="0.25">
      <c r="A2579" t="s">
        <v>28</v>
      </c>
      <c r="B2579" t="s">
        <v>29</v>
      </c>
      <c r="C2579" s="32">
        <v>2021</v>
      </c>
      <c r="D2579" s="32">
        <v>5</v>
      </c>
      <c r="E2579" t="s">
        <v>41</v>
      </c>
      <c r="F2579" t="s">
        <v>348</v>
      </c>
      <c r="G2579" s="31">
        <v>44165</v>
      </c>
      <c r="H2579" s="31">
        <v>44172</v>
      </c>
      <c r="I2579" s="32">
        <v>391</v>
      </c>
      <c r="J2579" t="s">
        <v>32</v>
      </c>
      <c r="K2579" t="s">
        <v>166</v>
      </c>
      <c r="L2579" t="s">
        <v>198</v>
      </c>
      <c r="M2579" t="s">
        <v>199</v>
      </c>
      <c r="O2579" t="s">
        <v>195</v>
      </c>
      <c r="P2579" t="s">
        <v>28</v>
      </c>
      <c r="Q2579" t="s">
        <v>215</v>
      </c>
      <c r="R2579" t="s">
        <v>45</v>
      </c>
      <c r="W2579" s="33">
        <v>3625</v>
      </c>
      <c r="Y2579" t="s">
        <v>367</v>
      </c>
      <c r="Z2579" t="s">
        <v>350</v>
      </c>
    </row>
    <row r="2580" spans="1:26" x14ac:dyDescent="0.25">
      <c r="A2580" t="s">
        <v>28</v>
      </c>
      <c r="B2580" t="s">
        <v>29</v>
      </c>
      <c r="C2580" s="32">
        <v>2021</v>
      </c>
      <c r="D2580" s="32">
        <v>5</v>
      </c>
      <c r="E2580" t="s">
        <v>41</v>
      </c>
      <c r="F2580" t="s">
        <v>348</v>
      </c>
      <c r="G2580" s="31">
        <v>44165</v>
      </c>
      <c r="H2580" s="31">
        <v>44172</v>
      </c>
      <c r="I2580" s="32">
        <v>392</v>
      </c>
      <c r="J2580" t="s">
        <v>32</v>
      </c>
      <c r="K2580" t="s">
        <v>166</v>
      </c>
      <c r="L2580" t="s">
        <v>206</v>
      </c>
      <c r="M2580" t="s">
        <v>199</v>
      </c>
      <c r="O2580" t="s">
        <v>195</v>
      </c>
      <c r="P2580" t="s">
        <v>28</v>
      </c>
      <c r="Q2580" t="s">
        <v>215</v>
      </c>
      <c r="R2580" t="s">
        <v>45</v>
      </c>
      <c r="W2580" s="33">
        <v>40.6</v>
      </c>
      <c r="Y2580" t="s">
        <v>367</v>
      </c>
      <c r="Z2580" t="s">
        <v>350</v>
      </c>
    </row>
    <row r="2581" spans="1:26" x14ac:dyDescent="0.25">
      <c r="A2581" t="s">
        <v>28</v>
      </c>
      <c r="B2581" t="s">
        <v>29</v>
      </c>
      <c r="C2581" s="32">
        <v>2021</v>
      </c>
      <c r="D2581" s="32">
        <v>5</v>
      </c>
      <c r="E2581" t="s">
        <v>41</v>
      </c>
      <c r="F2581" t="s">
        <v>348</v>
      </c>
      <c r="G2581" s="31">
        <v>44165</v>
      </c>
      <c r="H2581" s="31">
        <v>44172</v>
      </c>
      <c r="I2581" s="32">
        <v>393</v>
      </c>
      <c r="J2581" t="s">
        <v>32</v>
      </c>
      <c r="K2581" t="s">
        <v>166</v>
      </c>
      <c r="L2581" t="s">
        <v>203</v>
      </c>
      <c r="M2581" t="s">
        <v>199</v>
      </c>
      <c r="O2581" t="s">
        <v>195</v>
      </c>
      <c r="P2581" t="s">
        <v>28</v>
      </c>
      <c r="Q2581" t="s">
        <v>215</v>
      </c>
      <c r="R2581" t="s">
        <v>45</v>
      </c>
      <c r="W2581" s="33">
        <v>524.17999999999995</v>
      </c>
      <c r="Y2581" t="s">
        <v>367</v>
      </c>
      <c r="Z2581" t="s">
        <v>350</v>
      </c>
    </row>
    <row r="2582" spans="1:26" x14ac:dyDescent="0.25">
      <c r="A2582" t="s">
        <v>28</v>
      </c>
      <c r="B2582" t="s">
        <v>29</v>
      </c>
      <c r="C2582" s="32">
        <v>2021</v>
      </c>
      <c r="D2582" s="32">
        <v>5</v>
      </c>
      <c r="E2582" t="s">
        <v>41</v>
      </c>
      <c r="F2582" t="s">
        <v>348</v>
      </c>
      <c r="G2582" s="31">
        <v>44165</v>
      </c>
      <c r="H2582" s="31">
        <v>44172</v>
      </c>
      <c r="I2582" s="32">
        <v>394</v>
      </c>
      <c r="J2582" t="s">
        <v>32</v>
      </c>
      <c r="K2582" t="s">
        <v>166</v>
      </c>
      <c r="L2582" t="s">
        <v>172</v>
      </c>
      <c r="M2582" t="s">
        <v>199</v>
      </c>
      <c r="O2582" t="s">
        <v>195</v>
      </c>
      <c r="P2582" t="s">
        <v>28</v>
      </c>
      <c r="Q2582" t="s">
        <v>215</v>
      </c>
      <c r="R2582" t="s">
        <v>45</v>
      </c>
      <c r="W2582" s="33">
        <v>273.18</v>
      </c>
      <c r="Y2582" t="s">
        <v>367</v>
      </c>
      <c r="Z2582" t="s">
        <v>350</v>
      </c>
    </row>
    <row r="2583" spans="1:26" x14ac:dyDescent="0.25">
      <c r="A2583" t="s">
        <v>28</v>
      </c>
      <c r="B2583" t="s">
        <v>29</v>
      </c>
      <c r="C2583" s="32">
        <v>2021</v>
      </c>
      <c r="D2583" s="32">
        <v>5</v>
      </c>
      <c r="E2583" t="s">
        <v>41</v>
      </c>
      <c r="F2583" t="s">
        <v>348</v>
      </c>
      <c r="G2583" s="31">
        <v>44165</v>
      </c>
      <c r="H2583" s="31">
        <v>44172</v>
      </c>
      <c r="I2583" s="32">
        <v>395</v>
      </c>
      <c r="J2583" t="s">
        <v>32</v>
      </c>
      <c r="K2583" t="s">
        <v>166</v>
      </c>
      <c r="L2583" t="s">
        <v>204</v>
      </c>
      <c r="M2583" t="s">
        <v>199</v>
      </c>
      <c r="O2583" t="s">
        <v>195</v>
      </c>
      <c r="P2583" t="s">
        <v>28</v>
      </c>
      <c r="Q2583" t="s">
        <v>215</v>
      </c>
      <c r="R2583" t="s">
        <v>45</v>
      </c>
      <c r="W2583" s="33">
        <v>48.58</v>
      </c>
      <c r="Y2583" t="s">
        <v>367</v>
      </c>
      <c r="Z2583" t="s">
        <v>350</v>
      </c>
    </row>
    <row r="2584" spans="1:26" x14ac:dyDescent="0.25">
      <c r="A2584" t="s">
        <v>28</v>
      </c>
      <c r="B2584" t="s">
        <v>29</v>
      </c>
      <c r="C2584" s="32">
        <v>2021</v>
      </c>
      <c r="D2584" s="32">
        <v>5</v>
      </c>
      <c r="E2584" t="s">
        <v>41</v>
      </c>
      <c r="F2584" t="s">
        <v>348</v>
      </c>
      <c r="G2584" s="31">
        <v>44165</v>
      </c>
      <c r="H2584" s="31">
        <v>44172</v>
      </c>
      <c r="I2584" s="32">
        <v>396</v>
      </c>
      <c r="J2584" t="s">
        <v>32</v>
      </c>
      <c r="K2584" t="s">
        <v>166</v>
      </c>
      <c r="L2584" t="s">
        <v>205</v>
      </c>
      <c r="M2584" t="s">
        <v>199</v>
      </c>
      <c r="O2584" t="s">
        <v>195</v>
      </c>
      <c r="P2584" t="s">
        <v>28</v>
      </c>
      <c r="Q2584" t="s">
        <v>215</v>
      </c>
      <c r="R2584" t="s">
        <v>45</v>
      </c>
      <c r="W2584" s="33">
        <v>343.5</v>
      </c>
      <c r="Y2584" t="s">
        <v>367</v>
      </c>
      <c r="Z2584" t="s">
        <v>350</v>
      </c>
    </row>
    <row r="2585" spans="1:26" x14ac:dyDescent="0.25">
      <c r="A2585" t="s">
        <v>28</v>
      </c>
      <c r="B2585" t="s">
        <v>29</v>
      </c>
      <c r="C2585" s="32">
        <v>2021</v>
      </c>
      <c r="D2585" s="32">
        <v>5</v>
      </c>
      <c r="E2585" t="s">
        <v>41</v>
      </c>
      <c r="F2585" t="s">
        <v>348</v>
      </c>
      <c r="G2585" s="31">
        <v>44165</v>
      </c>
      <c r="H2585" s="31">
        <v>44172</v>
      </c>
      <c r="I2585" s="32">
        <v>397</v>
      </c>
      <c r="J2585" t="s">
        <v>32</v>
      </c>
      <c r="K2585" t="s">
        <v>166</v>
      </c>
      <c r="L2585" t="s">
        <v>207</v>
      </c>
      <c r="M2585" t="s">
        <v>199</v>
      </c>
      <c r="O2585" t="s">
        <v>195</v>
      </c>
      <c r="P2585" t="s">
        <v>28</v>
      </c>
      <c r="Q2585" t="s">
        <v>215</v>
      </c>
      <c r="R2585" t="s">
        <v>45</v>
      </c>
      <c r="W2585" s="33">
        <v>22.11</v>
      </c>
      <c r="Y2585" t="s">
        <v>367</v>
      </c>
      <c r="Z2585" t="s">
        <v>350</v>
      </c>
    </row>
    <row r="2586" spans="1:26" x14ac:dyDescent="0.25">
      <c r="A2586" t="s">
        <v>28</v>
      </c>
      <c r="B2586" t="s">
        <v>29</v>
      </c>
      <c r="C2586" s="32">
        <v>2021</v>
      </c>
      <c r="D2586" s="32">
        <v>5</v>
      </c>
      <c r="E2586" t="s">
        <v>41</v>
      </c>
      <c r="F2586" t="s">
        <v>348</v>
      </c>
      <c r="G2586" s="31">
        <v>44165</v>
      </c>
      <c r="H2586" s="31">
        <v>44172</v>
      </c>
      <c r="I2586" s="32">
        <v>398</v>
      </c>
      <c r="J2586" t="s">
        <v>32</v>
      </c>
      <c r="K2586" t="s">
        <v>166</v>
      </c>
      <c r="L2586" t="s">
        <v>209</v>
      </c>
      <c r="M2586" t="s">
        <v>199</v>
      </c>
      <c r="O2586" t="s">
        <v>195</v>
      </c>
      <c r="P2586" t="s">
        <v>28</v>
      </c>
      <c r="Q2586" t="s">
        <v>215</v>
      </c>
      <c r="R2586" t="s">
        <v>45</v>
      </c>
      <c r="W2586" s="33">
        <v>20</v>
      </c>
      <c r="Y2586" t="s">
        <v>367</v>
      </c>
      <c r="Z2586" t="s">
        <v>350</v>
      </c>
    </row>
    <row r="2587" spans="1:26" x14ac:dyDescent="0.25">
      <c r="A2587" t="s">
        <v>28</v>
      </c>
      <c r="B2587" t="s">
        <v>29</v>
      </c>
      <c r="C2587" s="32">
        <v>2021</v>
      </c>
      <c r="D2587" s="32">
        <v>5</v>
      </c>
      <c r="E2587" t="s">
        <v>41</v>
      </c>
      <c r="F2587" t="s">
        <v>348</v>
      </c>
      <c r="G2587" s="31">
        <v>44165</v>
      </c>
      <c r="H2587" s="31">
        <v>44172</v>
      </c>
      <c r="I2587" s="32">
        <v>399</v>
      </c>
      <c r="J2587" t="s">
        <v>32</v>
      </c>
      <c r="K2587" t="s">
        <v>166</v>
      </c>
      <c r="L2587" t="s">
        <v>208</v>
      </c>
      <c r="M2587" t="s">
        <v>199</v>
      </c>
      <c r="O2587" t="s">
        <v>195</v>
      </c>
      <c r="P2587" t="s">
        <v>28</v>
      </c>
      <c r="Q2587" t="s">
        <v>215</v>
      </c>
      <c r="R2587" t="s">
        <v>45</v>
      </c>
      <c r="W2587" s="33">
        <v>0</v>
      </c>
      <c r="Y2587" t="s">
        <v>367</v>
      </c>
      <c r="Z2587" t="s">
        <v>350</v>
      </c>
    </row>
    <row r="2588" spans="1:26" x14ac:dyDescent="0.25">
      <c r="A2588" t="s">
        <v>28</v>
      </c>
      <c r="B2588" t="s">
        <v>29</v>
      </c>
      <c r="C2588" s="32">
        <v>2021</v>
      </c>
      <c r="D2588" s="32">
        <v>5</v>
      </c>
      <c r="E2588" t="s">
        <v>41</v>
      </c>
      <c r="F2588" t="s">
        <v>348</v>
      </c>
      <c r="G2588" s="31">
        <v>44165</v>
      </c>
      <c r="H2588" s="31">
        <v>44172</v>
      </c>
      <c r="I2588" s="32">
        <v>401</v>
      </c>
      <c r="J2588" t="s">
        <v>189</v>
      </c>
      <c r="K2588" t="s">
        <v>190</v>
      </c>
      <c r="L2588" t="s">
        <v>198</v>
      </c>
      <c r="M2588" t="s">
        <v>199</v>
      </c>
      <c r="P2588" t="s">
        <v>28</v>
      </c>
      <c r="Q2588" t="s">
        <v>279</v>
      </c>
      <c r="R2588" t="s">
        <v>45</v>
      </c>
      <c r="W2588" s="33">
        <v>0</v>
      </c>
      <c r="Y2588" t="s">
        <v>367</v>
      </c>
      <c r="Z2588" t="s">
        <v>350</v>
      </c>
    </row>
    <row r="2589" spans="1:26" x14ac:dyDescent="0.25">
      <c r="A2589" t="s">
        <v>28</v>
      </c>
      <c r="B2589" t="s">
        <v>29</v>
      </c>
      <c r="C2589" s="32">
        <v>2021</v>
      </c>
      <c r="D2589" s="32">
        <v>5</v>
      </c>
      <c r="E2589" t="s">
        <v>41</v>
      </c>
      <c r="F2589" t="s">
        <v>348</v>
      </c>
      <c r="G2589" s="31">
        <v>44165</v>
      </c>
      <c r="H2589" s="31">
        <v>44172</v>
      </c>
      <c r="I2589" s="32">
        <v>402</v>
      </c>
      <c r="J2589" t="s">
        <v>189</v>
      </c>
      <c r="K2589" t="s">
        <v>190</v>
      </c>
      <c r="L2589" t="s">
        <v>206</v>
      </c>
      <c r="M2589" t="s">
        <v>199</v>
      </c>
      <c r="P2589" t="s">
        <v>28</v>
      </c>
      <c r="Q2589" t="s">
        <v>279</v>
      </c>
      <c r="R2589" t="s">
        <v>45</v>
      </c>
      <c r="W2589" s="33">
        <v>0</v>
      </c>
      <c r="Y2589" t="s">
        <v>367</v>
      </c>
      <c r="Z2589" t="s">
        <v>350</v>
      </c>
    </row>
    <row r="2590" spans="1:26" x14ac:dyDescent="0.25">
      <c r="A2590" t="s">
        <v>28</v>
      </c>
      <c r="B2590" t="s">
        <v>29</v>
      </c>
      <c r="C2590" s="32">
        <v>2021</v>
      </c>
      <c r="D2590" s="32">
        <v>5</v>
      </c>
      <c r="E2590" t="s">
        <v>41</v>
      </c>
      <c r="F2590" t="s">
        <v>348</v>
      </c>
      <c r="G2590" s="31">
        <v>44165</v>
      </c>
      <c r="H2590" s="31">
        <v>44172</v>
      </c>
      <c r="I2590" s="32">
        <v>403</v>
      </c>
      <c r="J2590" t="s">
        <v>189</v>
      </c>
      <c r="K2590" t="s">
        <v>190</v>
      </c>
      <c r="L2590" t="s">
        <v>203</v>
      </c>
      <c r="M2590" t="s">
        <v>199</v>
      </c>
      <c r="P2590" t="s">
        <v>28</v>
      </c>
      <c r="Q2590" t="s">
        <v>279</v>
      </c>
      <c r="R2590" t="s">
        <v>45</v>
      </c>
      <c r="W2590" s="33">
        <v>0</v>
      </c>
      <c r="Y2590" t="s">
        <v>367</v>
      </c>
      <c r="Z2590" t="s">
        <v>350</v>
      </c>
    </row>
    <row r="2591" spans="1:26" x14ac:dyDescent="0.25">
      <c r="A2591" t="s">
        <v>28</v>
      </c>
      <c r="B2591" t="s">
        <v>29</v>
      </c>
      <c r="C2591" s="32">
        <v>2021</v>
      </c>
      <c r="D2591" s="32">
        <v>5</v>
      </c>
      <c r="E2591" t="s">
        <v>41</v>
      </c>
      <c r="F2591" t="s">
        <v>348</v>
      </c>
      <c r="G2591" s="31">
        <v>44165</v>
      </c>
      <c r="H2591" s="31">
        <v>44172</v>
      </c>
      <c r="I2591" s="32">
        <v>404</v>
      </c>
      <c r="J2591" t="s">
        <v>189</v>
      </c>
      <c r="K2591" t="s">
        <v>190</v>
      </c>
      <c r="L2591" t="s">
        <v>172</v>
      </c>
      <c r="M2591" t="s">
        <v>199</v>
      </c>
      <c r="P2591" t="s">
        <v>28</v>
      </c>
      <c r="Q2591" t="s">
        <v>279</v>
      </c>
      <c r="R2591" t="s">
        <v>45</v>
      </c>
      <c r="W2591" s="33">
        <v>0</v>
      </c>
      <c r="Y2591" t="s">
        <v>367</v>
      </c>
      <c r="Z2591" t="s">
        <v>350</v>
      </c>
    </row>
    <row r="2592" spans="1:26" x14ac:dyDescent="0.25">
      <c r="A2592" t="s">
        <v>28</v>
      </c>
      <c r="B2592" t="s">
        <v>29</v>
      </c>
      <c r="C2592" s="32">
        <v>2021</v>
      </c>
      <c r="D2592" s="32">
        <v>5</v>
      </c>
      <c r="E2592" t="s">
        <v>41</v>
      </c>
      <c r="F2592" t="s">
        <v>348</v>
      </c>
      <c r="G2592" s="31">
        <v>44165</v>
      </c>
      <c r="H2592" s="31">
        <v>44172</v>
      </c>
      <c r="I2592" s="32">
        <v>405</v>
      </c>
      <c r="J2592" t="s">
        <v>189</v>
      </c>
      <c r="K2592" t="s">
        <v>190</v>
      </c>
      <c r="L2592" t="s">
        <v>204</v>
      </c>
      <c r="M2592" t="s">
        <v>199</v>
      </c>
      <c r="P2592" t="s">
        <v>28</v>
      </c>
      <c r="Q2592" t="s">
        <v>279</v>
      </c>
      <c r="R2592" t="s">
        <v>45</v>
      </c>
      <c r="W2592" s="33">
        <v>0</v>
      </c>
      <c r="Y2592" t="s">
        <v>367</v>
      </c>
      <c r="Z2592" t="s">
        <v>350</v>
      </c>
    </row>
    <row r="2593" spans="1:26" x14ac:dyDescent="0.25">
      <c r="A2593" t="s">
        <v>28</v>
      </c>
      <c r="B2593" t="s">
        <v>29</v>
      </c>
      <c r="C2593" s="32">
        <v>2021</v>
      </c>
      <c r="D2593" s="32">
        <v>5</v>
      </c>
      <c r="E2593" t="s">
        <v>41</v>
      </c>
      <c r="F2593" t="s">
        <v>348</v>
      </c>
      <c r="G2593" s="31">
        <v>44165</v>
      </c>
      <c r="H2593" s="31">
        <v>44172</v>
      </c>
      <c r="I2593" s="32">
        <v>406</v>
      </c>
      <c r="J2593" t="s">
        <v>189</v>
      </c>
      <c r="K2593" t="s">
        <v>190</v>
      </c>
      <c r="L2593" t="s">
        <v>205</v>
      </c>
      <c r="M2593" t="s">
        <v>199</v>
      </c>
      <c r="P2593" t="s">
        <v>28</v>
      </c>
      <c r="Q2593" t="s">
        <v>279</v>
      </c>
      <c r="R2593" t="s">
        <v>45</v>
      </c>
      <c r="W2593" s="33">
        <v>0</v>
      </c>
      <c r="Y2593" t="s">
        <v>367</v>
      </c>
      <c r="Z2593" t="s">
        <v>350</v>
      </c>
    </row>
    <row r="2594" spans="1:26" x14ac:dyDescent="0.25">
      <c r="A2594" t="s">
        <v>28</v>
      </c>
      <c r="B2594" t="s">
        <v>29</v>
      </c>
      <c r="C2594" s="32">
        <v>2021</v>
      </c>
      <c r="D2594" s="32">
        <v>5</v>
      </c>
      <c r="E2594" t="s">
        <v>41</v>
      </c>
      <c r="F2594" t="s">
        <v>348</v>
      </c>
      <c r="G2594" s="31">
        <v>44165</v>
      </c>
      <c r="H2594" s="31">
        <v>44172</v>
      </c>
      <c r="I2594" s="32">
        <v>407</v>
      </c>
      <c r="J2594" t="s">
        <v>189</v>
      </c>
      <c r="K2594" t="s">
        <v>190</v>
      </c>
      <c r="L2594" t="s">
        <v>207</v>
      </c>
      <c r="M2594" t="s">
        <v>199</v>
      </c>
      <c r="P2594" t="s">
        <v>28</v>
      </c>
      <c r="Q2594" t="s">
        <v>279</v>
      </c>
      <c r="R2594" t="s">
        <v>45</v>
      </c>
      <c r="W2594" s="33">
        <v>0</v>
      </c>
      <c r="Y2594" t="s">
        <v>367</v>
      </c>
      <c r="Z2594" t="s">
        <v>350</v>
      </c>
    </row>
    <row r="2595" spans="1:26" x14ac:dyDescent="0.25">
      <c r="A2595" t="s">
        <v>28</v>
      </c>
      <c r="B2595" t="s">
        <v>29</v>
      </c>
      <c r="C2595" s="32">
        <v>2021</v>
      </c>
      <c r="D2595" s="32">
        <v>5</v>
      </c>
      <c r="E2595" t="s">
        <v>41</v>
      </c>
      <c r="F2595" t="s">
        <v>348</v>
      </c>
      <c r="G2595" s="31">
        <v>44165</v>
      </c>
      <c r="H2595" s="31">
        <v>44172</v>
      </c>
      <c r="I2595" s="32">
        <v>408</v>
      </c>
      <c r="J2595" t="s">
        <v>189</v>
      </c>
      <c r="K2595" t="s">
        <v>190</v>
      </c>
      <c r="L2595" t="s">
        <v>209</v>
      </c>
      <c r="M2595" t="s">
        <v>199</v>
      </c>
      <c r="P2595" t="s">
        <v>28</v>
      </c>
      <c r="Q2595" t="s">
        <v>279</v>
      </c>
      <c r="R2595" t="s">
        <v>45</v>
      </c>
      <c r="W2595" s="33">
        <v>0</v>
      </c>
      <c r="Y2595" t="s">
        <v>367</v>
      </c>
      <c r="Z2595" t="s">
        <v>350</v>
      </c>
    </row>
    <row r="2596" spans="1:26" x14ac:dyDescent="0.25">
      <c r="A2596" t="s">
        <v>28</v>
      </c>
      <c r="B2596" t="s">
        <v>29</v>
      </c>
      <c r="C2596" s="32">
        <v>2021</v>
      </c>
      <c r="D2596" s="32">
        <v>5</v>
      </c>
      <c r="E2596" t="s">
        <v>41</v>
      </c>
      <c r="F2596" t="s">
        <v>348</v>
      </c>
      <c r="G2596" s="31">
        <v>44165</v>
      </c>
      <c r="H2596" s="31">
        <v>44172</v>
      </c>
      <c r="I2596" s="32">
        <v>409</v>
      </c>
      <c r="J2596" t="s">
        <v>189</v>
      </c>
      <c r="K2596" t="s">
        <v>190</v>
      </c>
      <c r="L2596" t="s">
        <v>208</v>
      </c>
      <c r="M2596" t="s">
        <v>199</v>
      </c>
      <c r="P2596" t="s">
        <v>28</v>
      </c>
      <c r="Q2596" t="s">
        <v>279</v>
      </c>
      <c r="R2596" t="s">
        <v>45</v>
      </c>
      <c r="W2596" s="33">
        <v>0</v>
      </c>
      <c r="Y2596" t="s">
        <v>367</v>
      </c>
      <c r="Z2596" t="s">
        <v>350</v>
      </c>
    </row>
    <row r="2597" spans="1:26" x14ac:dyDescent="0.25">
      <c r="A2597" t="s">
        <v>28</v>
      </c>
      <c r="B2597" t="s">
        <v>29</v>
      </c>
      <c r="C2597" s="32">
        <v>2021</v>
      </c>
      <c r="D2597" s="32">
        <v>5</v>
      </c>
      <c r="E2597" t="s">
        <v>41</v>
      </c>
      <c r="F2597" t="s">
        <v>348</v>
      </c>
      <c r="G2597" s="31">
        <v>44165</v>
      </c>
      <c r="H2597" s="31">
        <v>44172</v>
      </c>
      <c r="I2597" s="32">
        <v>411</v>
      </c>
      <c r="J2597" t="s">
        <v>189</v>
      </c>
      <c r="K2597" t="s">
        <v>166</v>
      </c>
      <c r="L2597" t="s">
        <v>198</v>
      </c>
      <c r="M2597" t="s">
        <v>194</v>
      </c>
      <c r="O2597" t="s">
        <v>195</v>
      </c>
      <c r="P2597" t="s">
        <v>28</v>
      </c>
      <c r="Q2597" t="s">
        <v>196</v>
      </c>
      <c r="R2597" t="s">
        <v>45</v>
      </c>
      <c r="W2597" s="33">
        <v>2358.19</v>
      </c>
      <c r="Y2597" t="s">
        <v>368</v>
      </c>
      <c r="Z2597" t="s">
        <v>350</v>
      </c>
    </row>
    <row r="2598" spans="1:26" x14ac:dyDescent="0.25">
      <c r="A2598" t="s">
        <v>28</v>
      </c>
      <c r="B2598" t="s">
        <v>29</v>
      </c>
      <c r="C2598" s="32">
        <v>2021</v>
      </c>
      <c r="D2598" s="32">
        <v>5</v>
      </c>
      <c r="E2598" t="s">
        <v>41</v>
      </c>
      <c r="F2598" t="s">
        <v>348</v>
      </c>
      <c r="G2598" s="31">
        <v>44165</v>
      </c>
      <c r="H2598" s="31">
        <v>44172</v>
      </c>
      <c r="I2598" s="32">
        <v>412</v>
      </c>
      <c r="J2598" t="s">
        <v>189</v>
      </c>
      <c r="K2598" t="s">
        <v>166</v>
      </c>
      <c r="L2598" t="s">
        <v>206</v>
      </c>
      <c r="M2598" t="s">
        <v>194</v>
      </c>
      <c r="O2598" t="s">
        <v>195</v>
      </c>
      <c r="P2598" t="s">
        <v>28</v>
      </c>
      <c r="Q2598" t="s">
        <v>196</v>
      </c>
      <c r="R2598" t="s">
        <v>45</v>
      </c>
      <c r="W2598" s="33">
        <v>22.97</v>
      </c>
      <c r="Y2598" t="s">
        <v>368</v>
      </c>
      <c r="Z2598" t="s">
        <v>350</v>
      </c>
    </row>
    <row r="2599" spans="1:26" x14ac:dyDescent="0.25">
      <c r="A2599" t="s">
        <v>28</v>
      </c>
      <c r="B2599" t="s">
        <v>29</v>
      </c>
      <c r="C2599" s="32">
        <v>2021</v>
      </c>
      <c r="D2599" s="32">
        <v>5</v>
      </c>
      <c r="E2599" t="s">
        <v>41</v>
      </c>
      <c r="F2599" t="s">
        <v>348</v>
      </c>
      <c r="G2599" s="31">
        <v>44165</v>
      </c>
      <c r="H2599" s="31">
        <v>44172</v>
      </c>
      <c r="I2599" s="32">
        <v>413</v>
      </c>
      <c r="J2599" t="s">
        <v>189</v>
      </c>
      <c r="K2599" t="s">
        <v>166</v>
      </c>
      <c r="L2599" t="s">
        <v>203</v>
      </c>
      <c r="M2599" t="s">
        <v>194</v>
      </c>
      <c r="O2599" t="s">
        <v>195</v>
      </c>
      <c r="P2599" t="s">
        <v>28</v>
      </c>
      <c r="Q2599" t="s">
        <v>196</v>
      </c>
      <c r="R2599" t="s">
        <v>45</v>
      </c>
      <c r="W2599" s="33">
        <v>296.52</v>
      </c>
      <c r="Y2599" t="s">
        <v>368</v>
      </c>
      <c r="Z2599" t="s">
        <v>350</v>
      </c>
    </row>
    <row r="2600" spans="1:26" x14ac:dyDescent="0.25">
      <c r="A2600" t="s">
        <v>28</v>
      </c>
      <c r="B2600" t="s">
        <v>29</v>
      </c>
      <c r="C2600" s="32">
        <v>2021</v>
      </c>
      <c r="D2600" s="32">
        <v>5</v>
      </c>
      <c r="E2600" t="s">
        <v>41</v>
      </c>
      <c r="F2600" t="s">
        <v>348</v>
      </c>
      <c r="G2600" s="31">
        <v>44165</v>
      </c>
      <c r="H2600" s="31">
        <v>44172</v>
      </c>
      <c r="I2600" s="32">
        <v>414</v>
      </c>
      <c r="J2600" t="s">
        <v>189</v>
      </c>
      <c r="K2600" t="s">
        <v>166</v>
      </c>
      <c r="L2600" t="s">
        <v>172</v>
      </c>
      <c r="M2600" t="s">
        <v>194</v>
      </c>
      <c r="O2600" t="s">
        <v>195</v>
      </c>
      <c r="P2600" t="s">
        <v>28</v>
      </c>
      <c r="Q2600" t="s">
        <v>196</v>
      </c>
      <c r="R2600" t="s">
        <v>45</v>
      </c>
      <c r="W2600" s="33">
        <v>156.01</v>
      </c>
      <c r="Y2600" t="s">
        <v>368</v>
      </c>
      <c r="Z2600" t="s">
        <v>350</v>
      </c>
    </row>
    <row r="2601" spans="1:26" x14ac:dyDescent="0.25">
      <c r="A2601" t="s">
        <v>28</v>
      </c>
      <c r="B2601" t="s">
        <v>29</v>
      </c>
      <c r="C2601" s="32">
        <v>2021</v>
      </c>
      <c r="D2601" s="32">
        <v>5</v>
      </c>
      <c r="E2601" t="s">
        <v>41</v>
      </c>
      <c r="F2601" t="s">
        <v>348</v>
      </c>
      <c r="G2601" s="31">
        <v>44165</v>
      </c>
      <c r="H2601" s="31">
        <v>44172</v>
      </c>
      <c r="I2601" s="32">
        <v>415</v>
      </c>
      <c r="J2601" t="s">
        <v>189</v>
      </c>
      <c r="K2601" t="s">
        <v>166</v>
      </c>
      <c r="L2601" t="s">
        <v>204</v>
      </c>
      <c r="M2601" t="s">
        <v>194</v>
      </c>
      <c r="O2601" t="s">
        <v>195</v>
      </c>
      <c r="P2601" t="s">
        <v>28</v>
      </c>
      <c r="Q2601" t="s">
        <v>196</v>
      </c>
      <c r="R2601" t="s">
        <v>45</v>
      </c>
      <c r="W2601" s="33">
        <v>27.48</v>
      </c>
      <c r="Y2601" t="s">
        <v>368</v>
      </c>
      <c r="Z2601" t="s">
        <v>350</v>
      </c>
    </row>
    <row r="2602" spans="1:26" x14ac:dyDescent="0.25">
      <c r="A2602" t="s">
        <v>28</v>
      </c>
      <c r="B2602" t="s">
        <v>29</v>
      </c>
      <c r="C2602" s="32">
        <v>2021</v>
      </c>
      <c r="D2602" s="32">
        <v>5</v>
      </c>
      <c r="E2602" t="s">
        <v>41</v>
      </c>
      <c r="F2602" t="s">
        <v>348</v>
      </c>
      <c r="G2602" s="31">
        <v>44165</v>
      </c>
      <c r="H2602" s="31">
        <v>44172</v>
      </c>
      <c r="I2602" s="32">
        <v>416</v>
      </c>
      <c r="J2602" t="s">
        <v>189</v>
      </c>
      <c r="K2602" t="s">
        <v>166</v>
      </c>
      <c r="L2602" t="s">
        <v>205</v>
      </c>
      <c r="M2602" t="s">
        <v>194</v>
      </c>
      <c r="O2602" t="s">
        <v>195</v>
      </c>
      <c r="P2602" t="s">
        <v>28</v>
      </c>
      <c r="Q2602" t="s">
        <v>196</v>
      </c>
      <c r="R2602" t="s">
        <v>45</v>
      </c>
      <c r="W2602" s="33">
        <v>675.75</v>
      </c>
      <c r="Y2602" t="s">
        <v>368</v>
      </c>
      <c r="Z2602" t="s">
        <v>350</v>
      </c>
    </row>
    <row r="2603" spans="1:26" x14ac:dyDescent="0.25">
      <c r="A2603" t="s">
        <v>28</v>
      </c>
      <c r="B2603" t="s">
        <v>29</v>
      </c>
      <c r="C2603" s="32">
        <v>2021</v>
      </c>
      <c r="D2603" s="32">
        <v>5</v>
      </c>
      <c r="E2603" t="s">
        <v>41</v>
      </c>
      <c r="F2603" t="s">
        <v>348</v>
      </c>
      <c r="G2603" s="31">
        <v>44165</v>
      </c>
      <c r="H2603" s="31">
        <v>44172</v>
      </c>
      <c r="I2603" s="32">
        <v>417</v>
      </c>
      <c r="J2603" t="s">
        <v>189</v>
      </c>
      <c r="K2603" t="s">
        <v>166</v>
      </c>
      <c r="L2603" t="s">
        <v>207</v>
      </c>
      <c r="M2603" t="s">
        <v>194</v>
      </c>
      <c r="O2603" t="s">
        <v>195</v>
      </c>
      <c r="P2603" t="s">
        <v>28</v>
      </c>
      <c r="Q2603" t="s">
        <v>196</v>
      </c>
      <c r="R2603" t="s">
        <v>45</v>
      </c>
      <c r="W2603" s="33">
        <v>12.51</v>
      </c>
      <c r="Y2603" t="s">
        <v>368</v>
      </c>
      <c r="Z2603" t="s">
        <v>350</v>
      </c>
    </row>
    <row r="2604" spans="1:26" x14ac:dyDescent="0.25">
      <c r="A2604" t="s">
        <v>28</v>
      </c>
      <c r="B2604" t="s">
        <v>29</v>
      </c>
      <c r="C2604" s="32">
        <v>2021</v>
      </c>
      <c r="D2604" s="32">
        <v>5</v>
      </c>
      <c r="E2604" t="s">
        <v>41</v>
      </c>
      <c r="F2604" t="s">
        <v>348</v>
      </c>
      <c r="G2604" s="31">
        <v>44165</v>
      </c>
      <c r="H2604" s="31">
        <v>44172</v>
      </c>
      <c r="I2604" s="32">
        <v>418</v>
      </c>
      <c r="J2604" t="s">
        <v>189</v>
      </c>
      <c r="K2604" t="s">
        <v>166</v>
      </c>
      <c r="L2604" t="s">
        <v>209</v>
      </c>
      <c r="M2604" t="s">
        <v>194</v>
      </c>
      <c r="O2604" t="s">
        <v>195</v>
      </c>
      <c r="P2604" t="s">
        <v>28</v>
      </c>
      <c r="Q2604" t="s">
        <v>196</v>
      </c>
      <c r="R2604" t="s">
        <v>45</v>
      </c>
      <c r="W2604" s="33">
        <v>15</v>
      </c>
      <c r="Y2604" t="s">
        <v>368</v>
      </c>
      <c r="Z2604" t="s">
        <v>350</v>
      </c>
    </row>
    <row r="2605" spans="1:26" x14ac:dyDescent="0.25">
      <c r="A2605" t="s">
        <v>28</v>
      </c>
      <c r="B2605" t="s">
        <v>29</v>
      </c>
      <c r="C2605" s="32">
        <v>2021</v>
      </c>
      <c r="D2605" s="32">
        <v>5</v>
      </c>
      <c r="E2605" t="s">
        <v>41</v>
      </c>
      <c r="F2605" t="s">
        <v>348</v>
      </c>
      <c r="G2605" s="31">
        <v>44165</v>
      </c>
      <c r="H2605" s="31">
        <v>44172</v>
      </c>
      <c r="I2605" s="32">
        <v>419</v>
      </c>
      <c r="J2605" t="s">
        <v>189</v>
      </c>
      <c r="K2605" t="s">
        <v>166</v>
      </c>
      <c r="L2605" t="s">
        <v>208</v>
      </c>
      <c r="M2605" t="s">
        <v>194</v>
      </c>
      <c r="O2605" t="s">
        <v>195</v>
      </c>
      <c r="P2605" t="s">
        <v>28</v>
      </c>
      <c r="Q2605" t="s">
        <v>196</v>
      </c>
      <c r="R2605" t="s">
        <v>45</v>
      </c>
      <c r="W2605" s="33">
        <v>0</v>
      </c>
      <c r="Y2605" t="s">
        <v>368</v>
      </c>
      <c r="Z2605" t="s">
        <v>350</v>
      </c>
    </row>
    <row r="2606" spans="1:26" x14ac:dyDescent="0.25">
      <c r="A2606" t="s">
        <v>28</v>
      </c>
      <c r="B2606" t="s">
        <v>29</v>
      </c>
      <c r="C2606" s="32">
        <v>2021</v>
      </c>
      <c r="D2606" s="32">
        <v>5</v>
      </c>
      <c r="E2606" t="s">
        <v>41</v>
      </c>
      <c r="F2606" t="s">
        <v>348</v>
      </c>
      <c r="G2606" s="31">
        <v>44165</v>
      </c>
      <c r="H2606" s="31">
        <v>44172</v>
      </c>
      <c r="I2606" s="32">
        <v>421</v>
      </c>
      <c r="J2606" t="s">
        <v>189</v>
      </c>
      <c r="K2606" t="s">
        <v>166</v>
      </c>
      <c r="L2606" t="s">
        <v>198</v>
      </c>
      <c r="M2606" t="s">
        <v>194</v>
      </c>
      <c r="O2606" t="s">
        <v>195</v>
      </c>
      <c r="P2606" t="s">
        <v>28</v>
      </c>
      <c r="Q2606" t="s">
        <v>257</v>
      </c>
      <c r="R2606" t="s">
        <v>45</v>
      </c>
      <c r="W2606" s="33">
        <v>408.75</v>
      </c>
      <c r="Y2606" t="s">
        <v>368</v>
      </c>
      <c r="Z2606" t="s">
        <v>350</v>
      </c>
    </row>
    <row r="2607" spans="1:26" x14ac:dyDescent="0.25">
      <c r="A2607" t="s">
        <v>28</v>
      </c>
      <c r="B2607" t="s">
        <v>29</v>
      </c>
      <c r="C2607" s="32">
        <v>2021</v>
      </c>
      <c r="D2607" s="32">
        <v>5</v>
      </c>
      <c r="E2607" t="s">
        <v>41</v>
      </c>
      <c r="F2607" t="s">
        <v>348</v>
      </c>
      <c r="G2607" s="31">
        <v>44165</v>
      </c>
      <c r="H2607" s="31">
        <v>44172</v>
      </c>
      <c r="I2607" s="32">
        <v>422</v>
      </c>
      <c r="J2607" t="s">
        <v>189</v>
      </c>
      <c r="K2607" t="s">
        <v>166</v>
      </c>
      <c r="L2607" t="s">
        <v>206</v>
      </c>
      <c r="M2607" t="s">
        <v>194</v>
      </c>
      <c r="O2607" t="s">
        <v>195</v>
      </c>
      <c r="P2607" t="s">
        <v>28</v>
      </c>
      <c r="Q2607" t="s">
        <v>257</v>
      </c>
      <c r="R2607" t="s">
        <v>45</v>
      </c>
      <c r="W2607" s="33">
        <v>3.98</v>
      </c>
      <c r="Y2607" t="s">
        <v>368</v>
      </c>
      <c r="Z2607" t="s">
        <v>350</v>
      </c>
    </row>
    <row r="2608" spans="1:26" x14ac:dyDescent="0.25">
      <c r="A2608" t="s">
        <v>28</v>
      </c>
      <c r="B2608" t="s">
        <v>29</v>
      </c>
      <c r="C2608" s="32">
        <v>2021</v>
      </c>
      <c r="D2608" s="32">
        <v>5</v>
      </c>
      <c r="E2608" t="s">
        <v>41</v>
      </c>
      <c r="F2608" t="s">
        <v>348</v>
      </c>
      <c r="G2608" s="31">
        <v>44165</v>
      </c>
      <c r="H2608" s="31">
        <v>44172</v>
      </c>
      <c r="I2608" s="32">
        <v>423</v>
      </c>
      <c r="J2608" t="s">
        <v>189</v>
      </c>
      <c r="K2608" t="s">
        <v>166</v>
      </c>
      <c r="L2608" t="s">
        <v>203</v>
      </c>
      <c r="M2608" t="s">
        <v>194</v>
      </c>
      <c r="O2608" t="s">
        <v>195</v>
      </c>
      <c r="P2608" t="s">
        <v>28</v>
      </c>
      <c r="Q2608" t="s">
        <v>257</v>
      </c>
      <c r="R2608" t="s">
        <v>45</v>
      </c>
      <c r="W2608" s="33">
        <v>51.4</v>
      </c>
      <c r="Y2608" t="s">
        <v>368</v>
      </c>
      <c r="Z2608" t="s">
        <v>350</v>
      </c>
    </row>
    <row r="2609" spans="1:26" x14ac:dyDescent="0.25">
      <c r="A2609" t="s">
        <v>28</v>
      </c>
      <c r="B2609" t="s">
        <v>29</v>
      </c>
      <c r="C2609" s="32">
        <v>2021</v>
      </c>
      <c r="D2609" s="32">
        <v>5</v>
      </c>
      <c r="E2609" t="s">
        <v>41</v>
      </c>
      <c r="F2609" t="s">
        <v>348</v>
      </c>
      <c r="G2609" s="31">
        <v>44165</v>
      </c>
      <c r="H2609" s="31">
        <v>44172</v>
      </c>
      <c r="I2609" s="32">
        <v>424</v>
      </c>
      <c r="J2609" t="s">
        <v>189</v>
      </c>
      <c r="K2609" t="s">
        <v>166</v>
      </c>
      <c r="L2609" t="s">
        <v>172</v>
      </c>
      <c r="M2609" t="s">
        <v>194</v>
      </c>
      <c r="O2609" t="s">
        <v>195</v>
      </c>
      <c r="P2609" t="s">
        <v>28</v>
      </c>
      <c r="Q2609" t="s">
        <v>257</v>
      </c>
      <c r="R2609" t="s">
        <v>45</v>
      </c>
      <c r="W2609" s="33">
        <v>27.04</v>
      </c>
      <c r="Y2609" t="s">
        <v>368</v>
      </c>
      <c r="Z2609" t="s">
        <v>350</v>
      </c>
    </row>
    <row r="2610" spans="1:26" x14ac:dyDescent="0.25">
      <c r="A2610" t="s">
        <v>28</v>
      </c>
      <c r="B2610" t="s">
        <v>29</v>
      </c>
      <c r="C2610" s="32">
        <v>2021</v>
      </c>
      <c r="D2610" s="32">
        <v>5</v>
      </c>
      <c r="E2610" t="s">
        <v>41</v>
      </c>
      <c r="F2610" t="s">
        <v>348</v>
      </c>
      <c r="G2610" s="31">
        <v>44165</v>
      </c>
      <c r="H2610" s="31">
        <v>44172</v>
      </c>
      <c r="I2610" s="32">
        <v>425</v>
      </c>
      <c r="J2610" t="s">
        <v>189</v>
      </c>
      <c r="K2610" t="s">
        <v>166</v>
      </c>
      <c r="L2610" t="s">
        <v>204</v>
      </c>
      <c r="M2610" t="s">
        <v>194</v>
      </c>
      <c r="O2610" t="s">
        <v>195</v>
      </c>
      <c r="P2610" t="s">
        <v>28</v>
      </c>
      <c r="Q2610" t="s">
        <v>257</v>
      </c>
      <c r="R2610" t="s">
        <v>45</v>
      </c>
      <c r="W2610" s="33">
        <v>4.76</v>
      </c>
      <c r="Y2610" t="s">
        <v>368</v>
      </c>
      <c r="Z2610" t="s">
        <v>350</v>
      </c>
    </row>
    <row r="2611" spans="1:26" x14ac:dyDescent="0.25">
      <c r="A2611" t="s">
        <v>28</v>
      </c>
      <c r="B2611" t="s">
        <v>29</v>
      </c>
      <c r="C2611" s="32">
        <v>2021</v>
      </c>
      <c r="D2611" s="32">
        <v>5</v>
      </c>
      <c r="E2611" t="s">
        <v>41</v>
      </c>
      <c r="F2611" t="s">
        <v>348</v>
      </c>
      <c r="G2611" s="31">
        <v>44165</v>
      </c>
      <c r="H2611" s="31">
        <v>44172</v>
      </c>
      <c r="I2611" s="32">
        <v>426</v>
      </c>
      <c r="J2611" t="s">
        <v>189</v>
      </c>
      <c r="K2611" t="s">
        <v>166</v>
      </c>
      <c r="L2611" t="s">
        <v>205</v>
      </c>
      <c r="M2611" t="s">
        <v>194</v>
      </c>
      <c r="O2611" t="s">
        <v>195</v>
      </c>
      <c r="P2611" t="s">
        <v>28</v>
      </c>
      <c r="Q2611" t="s">
        <v>257</v>
      </c>
      <c r="R2611" t="s">
        <v>45</v>
      </c>
      <c r="W2611" s="33">
        <v>117.13</v>
      </c>
      <c r="Y2611" t="s">
        <v>368</v>
      </c>
      <c r="Z2611" t="s">
        <v>350</v>
      </c>
    </row>
    <row r="2612" spans="1:26" x14ac:dyDescent="0.25">
      <c r="A2612" t="s">
        <v>28</v>
      </c>
      <c r="B2612" t="s">
        <v>29</v>
      </c>
      <c r="C2612" s="32">
        <v>2021</v>
      </c>
      <c r="D2612" s="32">
        <v>5</v>
      </c>
      <c r="E2612" t="s">
        <v>41</v>
      </c>
      <c r="F2612" t="s">
        <v>348</v>
      </c>
      <c r="G2612" s="31">
        <v>44165</v>
      </c>
      <c r="H2612" s="31">
        <v>44172</v>
      </c>
      <c r="I2612" s="32">
        <v>427</v>
      </c>
      <c r="J2612" t="s">
        <v>189</v>
      </c>
      <c r="K2612" t="s">
        <v>166</v>
      </c>
      <c r="L2612" t="s">
        <v>207</v>
      </c>
      <c r="M2612" t="s">
        <v>194</v>
      </c>
      <c r="O2612" t="s">
        <v>195</v>
      </c>
      <c r="P2612" t="s">
        <v>28</v>
      </c>
      <c r="Q2612" t="s">
        <v>257</v>
      </c>
      <c r="R2612" t="s">
        <v>45</v>
      </c>
      <c r="W2612" s="33">
        <v>2.17</v>
      </c>
      <c r="Y2612" t="s">
        <v>368</v>
      </c>
      <c r="Z2612" t="s">
        <v>350</v>
      </c>
    </row>
    <row r="2613" spans="1:26" x14ac:dyDescent="0.25">
      <c r="A2613" t="s">
        <v>28</v>
      </c>
      <c r="B2613" t="s">
        <v>29</v>
      </c>
      <c r="C2613" s="32">
        <v>2021</v>
      </c>
      <c r="D2613" s="32">
        <v>5</v>
      </c>
      <c r="E2613" t="s">
        <v>41</v>
      </c>
      <c r="F2613" t="s">
        <v>348</v>
      </c>
      <c r="G2613" s="31">
        <v>44165</v>
      </c>
      <c r="H2613" s="31">
        <v>44172</v>
      </c>
      <c r="I2613" s="32">
        <v>428</v>
      </c>
      <c r="J2613" t="s">
        <v>189</v>
      </c>
      <c r="K2613" t="s">
        <v>166</v>
      </c>
      <c r="L2613" t="s">
        <v>209</v>
      </c>
      <c r="M2613" t="s">
        <v>194</v>
      </c>
      <c r="O2613" t="s">
        <v>195</v>
      </c>
      <c r="P2613" t="s">
        <v>28</v>
      </c>
      <c r="Q2613" t="s">
        <v>257</v>
      </c>
      <c r="R2613" t="s">
        <v>45</v>
      </c>
      <c r="W2613" s="33">
        <v>2.6</v>
      </c>
      <c r="Y2613" t="s">
        <v>368</v>
      </c>
      <c r="Z2613" t="s">
        <v>350</v>
      </c>
    </row>
    <row r="2614" spans="1:26" x14ac:dyDescent="0.25">
      <c r="A2614" t="s">
        <v>28</v>
      </c>
      <c r="B2614" t="s">
        <v>29</v>
      </c>
      <c r="C2614" s="32">
        <v>2021</v>
      </c>
      <c r="D2614" s="32">
        <v>5</v>
      </c>
      <c r="E2614" t="s">
        <v>41</v>
      </c>
      <c r="F2614" t="s">
        <v>348</v>
      </c>
      <c r="G2614" s="31">
        <v>44165</v>
      </c>
      <c r="H2614" s="31">
        <v>44172</v>
      </c>
      <c r="I2614" s="32">
        <v>429</v>
      </c>
      <c r="J2614" t="s">
        <v>189</v>
      </c>
      <c r="K2614" t="s">
        <v>166</v>
      </c>
      <c r="L2614" t="s">
        <v>208</v>
      </c>
      <c r="M2614" t="s">
        <v>194</v>
      </c>
      <c r="O2614" t="s">
        <v>195</v>
      </c>
      <c r="P2614" t="s">
        <v>28</v>
      </c>
      <c r="Q2614" t="s">
        <v>257</v>
      </c>
      <c r="R2614" t="s">
        <v>45</v>
      </c>
      <c r="W2614" s="33">
        <v>0</v>
      </c>
      <c r="Y2614" t="s">
        <v>368</v>
      </c>
      <c r="Z2614" t="s">
        <v>350</v>
      </c>
    </row>
    <row r="2615" spans="1:26" x14ac:dyDescent="0.25">
      <c r="A2615" t="s">
        <v>28</v>
      </c>
      <c r="B2615" t="s">
        <v>29</v>
      </c>
      <c r="C2615" s="32">
        <v>2021</v>
      </c>
      <c r="D2615" s="32">
        <v>5</v>
      </c>
      <c r="E2615" t="s">
        <v>41</v>
      </c>
      <c r="F2615" t="s">
        <v>348</v>
      </c>
      <c r="G2615" s="31">
        <v>44165</v>
      </c>
      <c r="H2615" s="31">
        <v>44172</v>
      </c>
      <c r="I2615" s="32">
        <v>431</v>
      </c>
      <c r="J2615" t="s">
        <v>254</v>
      </c>
      <c r="K2615" t="s">
        <v>166</v>
      </c>
      <c r="L2615" t="s">
        <v>198</v>
      </c>
      <c r="M2615" t="s">
        <v>194</v>
      </c>
      <c r="O2615" t="s">
        <v>195</v>
      </c>
      <c r="P2615" t="s">
        <v>28</v>
      </c>
      <c r="Q2615" t="s">
        <v>255</v>
      </c>
      <c r="R2615" t="s">
        <v>45</v>
      </c>
      <c r="W2615" s="33">
        <v>377.31</v>
      </c>
      <c r="Y2615" t="s">
        <v>368</v>
      </c>
      <c r="Z2615" t="s">
        <v>350</v>
      </c>
    </row>
    <row r="2616" spans="1:26" x14ac:dyDescent="0.25">
      <c r="A2616" t="s">
        <v>28</v>
      </c>
      <c r="B2616" t="s">
        <v>29</v>
      </c>
      <c r="C2616" s="32">
        <v>2021</v>
      </c>
      <c r="D2616" s="32">
        <v>5</v>
      </c>
      <c r="E2616" t="s">
        <v>41</v>
      </c>
      <c r="F2616" t="s">
        <v>348</v>
      </c>
      <c r="G2616" s="31">
        <v>44165</v>
      </c>
      <c r="H2616" s="31">
        <v>44172</v>
      </c>
      <c r="I2616" s="32">
        <v>432</v>
      </c>
      <c r="J2616" t="s">
        <v>254</v>
      </c>
      <c r="K2616" t="s">
        <v>166</v>
      </c>
      <c r="L2616" t="s">
        <v>206</v>
      </c>
      <c r="M2616" t="s">
        <v>194</v>
      </c>
      <c r="O2616" t="s">
        <v>195</v>
      </c>
      <c r="P2616" t="s">
        <v>28</v>
      </c>
      <c r="Q2616" t="s">
        <v>255</v>
      </c>
      <c r="R2616" t="s">
        <v>45</v>
      </c>
      <c r="W2616" s="33">
        <v>3.67</v>
      </c>
      <c r="Y2616" t="s">
        <v>368</v>
      </c>
      <c r="Z2616" t="s">
        <v>350</v>
      </c>
    </row>
    <row r="2617" spans="1:26" x14ac:dyDescent="0.25">
      <c r="A2617" t="s">
        <v>28</v>
      </c>
      <c r="B2617" t="s">
        <v>29</v>
      </c>
      <c r="C2617" s="32">
        <v>2021</v>
      </c>
      <c r="D2617" s="32">
        <v>5</v>
      </c>
      <c r="E2617" t="s">
        <v>41</v>
      </c>
      <c r="F2617" t="s">
        <v>348</v>
      </c>
      <c r="G2617" s="31">
        <v>44165</v>
      </c>
      <c r="H2617" s="31">
        <v>44172</v>
      </c>
      <c r="I2617" s="32">
        <v>433</v>
      </c>
      <c r="J2617" t="s">
        <v>254</v>
      </c>
      <c r="K2617" t="s">
        <v>166</v>
      </c>
      <c r="L2617" t="s">
        <v>203</v>
      </c>
      <c r="M2617" t="s">
        <v>194</v>
      </c>
      <c r="O2617" t="s">
        <v>195</v>
      </c>
      <c r="P2617" t="s">
        <v>28</v>
      </c>
      <c r="Q2617" t="s">
        <v>255</v>
      </c>
      <c r="R2617" t="s">
        <v>45</v>
      </c>
      <c r="W2617" s="33">
        <v>47.44</v>
      </c>
      <c r="Y2617" t="s">
        <v>368</v>
      </c>
      <c r="Z2617" t="s">
        <v>350</v>
      </c>
    </row>
    <row r="2618" spans="1:26" x14ac:dyDescent="0.25">
      <c r="A2618" t="s">
        <v>28</v>
      </c>
      <c r="B2618" t="s">
        <v>29</v>
      </c>
      <c r="C2618" s="32">
        <v>2021</v>
      </c>
      <c r="D2618" s="32">
        <v>5</v>
      </c>
      <c r="E2618" t="s">
        <v>41</v>
      </c>
      <c r="F2618" t="s">
        <v>348</v>
      </c>
      <c r="G2618" s="31">
        <v>44165</v>
      </c>
      <c r="H2618" s="31">
        <v>44172</v>
      </c>
      <c r="I2618" s="32">
        <v>434</v>
      </c>
      <c r="J2618" t="s">
        <v>254</v>
      </c>
      <c r="K2618" t="s">
        <v>166</v>
      </c>
      <c r="L2618" t="s">
        <v>172</v>
      </c>
      <c r="M2618" t="s">
        <v>194</v>
      </c>
      <c r="O2618" t="s">
        <v>195</v>
      </c>
      <c r="P2618" t="s">
        <v>28</v>
      </c>
      <c r="Q2618" t="s">
        <v>255</v>
      </c>
      <c r="R2618" t="s">
        <v>45</v>
      </c>
      <c r="W2618" s="33">
        <v>24.96</v>
      </c>
      <c r="Y2618" t="s">
        <v>368</v>
      </c>
      <c r="Z2618" t="s">
        <v>350</v>
      </c>
    </row>
    <row r="2619" spans="1:26" x14ac:dyDescent="0.25">
      <c r="A2619" t="s">
        <v>28</v>
      </c>
      <c r="B2619" t="s">
        <v>29</v>
      </c>
      <c r="C2619" s="32">
        <v>2021</v>
      </c>
      <c r="D2619" s="32">
        <v>5</v>
      </c>
      <c r="E2619" t="s">
        <v>41</v>
      </c>
      <c r="F2619" t="s">
        <v>348</v>
      </c>
      <c r="G2619" s="31">
        <v>44165</v>
      </c>
      <c r="H2619" s="31">
        <v>44172</v>
      </c>
      <c r="I2619" s="32">
        <v>435</v>
      </c>
      <c r="J2619" t="s">
        <v>254</v>
      </c>
      <c r="K2619" t="s">
        <v>166</v>
      </c>
      <c r="L2619" t="s">
        <v>204</v>
      </c>
      <c r="M2619" t="s">
        <v>194</v>
      </c>
      <c r="O2619" t="s">
        <v>195</v>
      </c>
      <c r="P2619" t="s">
        <v>28</v>
      </c>
      <c r="Q2619" t="s">
        <v>255</v>
      </c>
      <c r="R2619" t="s">
        <v>45</v>
      </c>
      <c r="W2619" s="33">
        <v>4.4000000000000004</v>
      </c>
      <c r="Y2619" t="s">
        <v>368</v>
      </c>
      <c r="Z2619" t="s">
        <v>350</v>
      </c>
    </row>
    <row r="2620" spans="1:26" x14ac:dyDescent="0.25">
      <c r="A2620" t="s">
        <v>28</v>
      </c>
      <c r="B2620" t="s">
        <v>29</v>
      </c>
      <c r="C2620" s="32">
        <v>2021</v>
      </c>
      <c r="D2620" s="32">
        <v>5</v>
      </c>
      <c r="E2620" t="s">
        <v>41</v>
      </c>
      <c r="F2620" t="s">
        <v>348</v>
      </c>
      <c r="G2620" s="31">
        <v>44165</v>
      </c>
      <c r="H2620" s="31">
        <v>44172</v>
      </c>
      <c r="I2620" s="32">
        <v>436</v>
      </c>
      <c r="J2620" t="s">
        <v>254</v>
      </c>
      <c r="K2620" t="s">
        <v>166</v>
      </c>
      <c r="L2620" t="s">
        <v>205</v>
      </c>
      <c r="M2620" t="s">
        <v>194</v>
      </c>
      <c r="O2620" t="s">
        <v>195</v>
      </c>
      <c r="P2620" t="s">
        <v>28</v>
      </c>
      <c r="Q2620" t="s">
        <v>255</v>
      </c>
      <c r="R2620" t="s">
        <v>45</v>
      </c>
      <c r="W2620" s="33">
        <v>108.12</v>
      </c>
      <c r="Y2620" t="s">
        <v>368</v>
      </c>
      <c r="Z2620" t="s">
        <v>350</v>
      </c>
    </row>
    <row r="2621" spans="1:26" x14ac:dyDescent="0.25">
      <c r="A2621" t="s">
        <v>28</v>
      </c>
      <c r="B2621" t="s">
        <v>29</v>
      </c>
      <c r="C2621" s="32">
        <v>2021</v>
      </c>
      <c r="D2621" s="32">
        <v>5</v>
      </c>
      <c r="E2621" t="s">
        <v>41</v>
      </c>
      <c r="F2621" t="s">
        <v>348</v>
      </c>
      <c r="G2621" s="31">
        <v>44165</v>
      </c>
      <c r="H2621" s="31">
        <v>44172</v>
      </c>
      <c r="I2621" s="32">
        <v>437</v>
      </c>
      <c r="J2621" t="s">
        <v>254</v>
      </c>
      <c r="K2621" t="s">
        <v>166</v>
      </c>
      <c r="L2621" t="s">
        <v>207</v>
      </c>
      <c r="M2621" t="s">
        <v>194</v>
      </c>
      <c r="O2621" t="s">
        <v>195</v>
      </c>
      <c r="P2621" t="s">
        <v>28</v>
      </c>
      <c r="Q2621" t="s">
        <v>255</v>
      </c>
      <c r="R2621" t="s">
        <v>45</v>
      </c>
      <c r="W2621" s="33">
        <v>2</v>
      </c>
      <c r="Y2621" t="s">
        <v>368</v>
      </c>
      <c r="Z2621" t="s">
        <v>350</v>
      </c>
    </row>
    <row r="2622" spans="1:26" x14ac:dyDescent="0.25">
      <c r="A2622" t="s">
        <v>28</v>
      </c>
      <c r="B2622" t="s">
        <v>29</v>
      </c>
      <c r="C2622" s="32">
        <v>2021</v>
      </c>
      <c r="D2622" s="32">
        <v>5</v>
      </c>
      <c r="E2622" t="s">
        <v>41</v>
      </c>
      <c r="F2622" t="s">
        <v>348</v>
      </c>
      <c r="G2622" s="31">
        <v>44165</v>
      </c>
      <c r="H2622" s="31">
        <v>44172</v>
      </c>
      <c r="I2622" s="32">
        <v>438</v>
      </c>
      <c r="J2622" t="s">
        <v>254</v>
      </c>
      <c r="K2622" t="s">
        <v>166</v>
      </c>
      <c r="L2622" t="s">
        <v>209</v>
      </c>
      <c r="M2622" t="s">
        <v>194</v>
      </c>
      <c r="O2622" t="s">
        <v>195</v>
      </c>
      <c r="P2622" t="s">
        <v>28</v>
      </c>
      <c r="Q2622" t="s">
        <v>255</v>
      </c>
      <c r="R2622" t="s">
        <v>45</v>
      </c>
      <c r="W2622" s="33">
        <v>2.4</v>
      </c>
      <c r="Y2622" t="s">
        <v>368</v>
      </c>
      <c r="Z2622" t="s">
        <v>350</v>
      </c>
    </row>
    <row r="2623" spans="1:26" x14ac:dyDescent="0.25">
      <c r="A2623" t="s">
        <v>28</v>
      </c>
      <c r="B2623" t="s">
        <v>29</v>
      </c>
      <c r="C2623" s="32">
        <v>2021</v>
      </c>
      <c r="D2623" s="32">
        <v>5</v>
      </c>
      <c r="E2623" t="s">
        <v>41</v>
      </c>
      <c r="F2623" t="s">
        <v>348</v>
      </c>
      <c r="G2623" s="31">
        <v>44165</v>
      </c>
      <c r="H2623" s="31">
        <v>44172</v>
      </c>
      <c r="I2623" s="32">
        <v>439</v>
      </c>
      <c r="J2623" t="s">
        <v>254</v>
      </c>
      <c r="K2623" t="s">
        <v>166</v>
      </c>
      <c r="L2623" t="s">
        <v>208</v>
      </c>
      <c r="M2623" t="s">
        <v>194</v>
      </c>
      <c r="O2623" t="s">
        <v>195</v>
      </c>
      <c r="P2623" t="s">
        <v>28</v>
      </c>
      <c r="Q2623" t="s">
        <v>255</v>
      </c>
      <c r="R2623" t="s">
        <v>45</v>
      </c>
      <c r="W2623" s="33">
        <v>0</v>
      </c>
      <c r="Y2623" t="s">
        <v>368</v>
      </c>
      <c r="Z2623" t="s">
        <v>350</v>
      </c>
    </row>
    <row r="2624" spans="1:26" x14ac:dyDescent="0.25">
      <c r="A2624" t="s">
        <v>28</v>
      </c>
      <c r="B2624" t="s">
        <v>29</v>
      </c>
      <c r="C2624" s="32">
        <v>2021</v>
      </c>
      <c r="D2624" s="32">
        <v>5</v>
      </c>
      <c r="E2624" t="s">
        <v>41</v>
      </c>
      <c r="F2624" t="s">
        <v>348</v>
      </c>
      <c r="G2624" s="31">
        <v>44165</v>
      </c>
      <c r="H2624" s="31">
        <v>44172</v>
      </c>
      <c r="I2624" s="32">
        <v>441</v>
      </c>
      <c r="J2624" t="s">
        <v>189</v>
      </c>
      <c r="K2624" t="s">
        <v>166</v>
      </c>
      <c r="L2624" t="s">
        <v>198</v>
      </c>
      <c r="M2624" t="s">
        <v>227</v>
      </c>
      <c r="O2624" t="s">
        <v>195</v>
      </c>
      <c r="P2624" t="s">
        <v>28</v>
      </c>
      <c r="Q2624" t="s">
        <v>196</v>
      </c>
      <c r="R2624" t="s">
        <v>45</v>
      </c>
      <c r="W2624" s="33">
        <v>1875</v>
      </c>
      <c r="Y2624" t="s">
        <v>369</v>
      </c>
      <c r="Z2624" t="s">
        <v>350</v>
      </c>
    </row>
    <row r="2625" spans="1:26" x14ac:dyDescent="0.25">
      <c r="A2625" t="s">
        <v>28</v>
      </c>
      <c r="B2625" t="s">
        <v>29</v>
      </c>
      <c r="C2625" s="32">
        <v>2021</v>
      </c>
      <c r="D2625" s="32">
        <v>5</v>
      </c>
      <c r="E2625" t="s">
        <v>41</v>
      </c>
      <c r="F2625" t="s">
        <v>348</v>
      </c>
      <c r="G2625" s="31">
        <v>44165</v>
      </c>
      <c r="H2625" s="31">
        <v>44172</v>
      </c>
      <c r="I2625" s="32">
        <v>442</v>
      </c>
      <c r="J2625" t="s">
        <v>189</v>
      </c>
      <c r="K2625" t="s">
        <v>166</v>
      </c>
      <c r="L2625" t="s">
        <v>206</v>
      </c>
      <c r="M2625" t="s">
        <v>227</v>
      </c>
      <c r="O2625" t="s">
        <v>195</v>
      </c>
      <c r="P2625" t="s">
        <v>28</v>
      </c>
      <c r="Q2625" t="s">
        <v>196</v>
      </c>
      <c r="R2625" t="s">
        <v>45</v>
      </c>
      <c r="W2625" s="33">
        <v>21</v>
      </c>
      <c r="Y2625" t="s">
        <v>369</v>
      </c>
      <c r="Z2625" t="s">
        <v>350</v>
      </c>
    </row>
    <row r="2626" spans="1:26" x14ac:dyDescent="0.25">
      <c r="A2626" t="s">
        <v>28</v>
      </c>
      <c r="B2626" t="s">
        <v>29</v>
      </c>
      <c r="C2626" s="32">
        <v>2021</v>
      </c>
      <c r="D2626" s="32">
        <v>5</v>
      </c>
      <c r="E2626" t="s">
        <v>41</v>
      </c>
      <c r="F2626" t="s">
        <v>348</v>
      </c>
      <c r="G2626" s="31">
        <v>44165</v>
      </c>
      <c r="H2626" s="31">
        <v>44172</v>
      </c>
      <c r="I2626" s="32">
        <v>443</v>
      </c>
      <c r="J2626" t="s">
        <v>189</v>
      </c>
      <c r="K2626" t="s">
        <v>166</v>
      </c>
      <c r="L2626" t="s">
        <v>203</v>
      </c>
      <c r="M2626" t="s">
        <v>227</v>
      </c>
      <c r="O2626" t="s">
        <v>195</v>
      </c>
      <c r="P2626" t="s">
        <v>28</v>
      </c>
      <c r="Q2626" t="s">
        <v>196</v>
      </c>
      <c r="R2626" t="s">
        <v>45</v>
      </c>
      <c r="W2626" s="33">
        <v>271.13</v>
      </c>
      <c r="Y2626" t="s">
        <v>369</v>
      </c>
      <c r="Z2626" t="s">
        <v>350</v>
      </c>
    </row>
    <row r="2627" spans="1:26" x14ac:dyDescent="0.25">
      <c r="A2627" t="s">
        <v>28</v>
      </c>
      <c r="B2627" t="s">
        <v>29</v>
      </c>
      <c r="C2627" s="32">
        <v>2021</v>
      </c>
      <c r="D2627" s="32">
        <v>5</v>
      </c>
      <c r="E2627" t="s">
        <v>41</v>
      </c>
      <c r="F2627" t="s">
        <v>348</v>
      </c>
      <c r="G2627" s="31">
        <v>44165</v>
      </c>
      <c r="H2627" s="31">
        <v>44172</v>
      </c>
      <c r="I2627" s="32">
        <v>444</v>
      </c>
      <c r="J2627" t="s">
        <v>189</v>
      </c>
      <c r="K2627" t="s">
        <v>166</v>
      </c>
      <c r="L2627" t="s">
        <v>172</v>
      </c>
      <c r="M2627" t="s">
        <v>227</v>
      </c>
      <c r="O2627" t="s">
        <v>195</v>
      </c>
      <c r="P2627" t="s">
        <v>28</v>
      </c>
      <c r="Q2627" t="s">
        <v>196</v>
      </c>
      <c r="R2627" t="s">
        <v>45</v>
      </c>
      <c r="W2627" s="33">
        <v>123.7</v>
      </c>
      <c r="Y2627" t="s">
        <v>369</v>
      </c>
      <c r="Z2627" t="s">
        <v>350</v>
      </c>
    </row>
    <row r="2628" spans="1:26" x14ac:dyDescent="0.25">
      <c r="A2628" t="s">
        <v>28</v>
      </c>
      <c r="B2628" t="s">
        <v>29</v>
      </c>
      <c r="C2628" s="32">
        <v>2021</v>
      </c>
      <c r="D2628" s="32">
        <v>5</v>
      </c>
      <c r="E2628" t="s">
        <v>41</v>
      </c>
      <c r="F2628" t="s">
        <v>348</v>
      </c>
      <c r="G2628" s="31">
        <v>44165</v>
      </c>
      <c r="H2628" s="31">
        <v>44172</v>
      </c>
      <c r="I2628" s="32">
        <v>445</v>
      </c>
      <c r="J2628" t="s">
        <v>189</v>
      </c>
      <c r="K2628" t="s">
        <v>166</v>
      </c>
      <c r="L2628" t="s">
        <v>204</v>
      </c>
      <c r="M2628" t="s">
        <v>227</v>
      </c>
      <c r="O2628" t="s">
        <v>195</v>
      </c>
      <c r="P2628" t="s">
        <v>28</v>
      </c>
      <c r="Q2628" t="s">
        <v>196</v>
      </c>
      <c r="R2628" t="s">
        <v>45</v>
      </c>
      <c r="W2628" s="33">
        <v>25.13</v>
      </c>
      <c r="Y2628" t="s">
        <v>369</v>
      </c>
      <c r="Z2628" t="s">
        <v>350</v>
      </c>
    </row>
    <row r="2629" spans="1:26" x14ac:dyDescent="0.25">
      <c r="A2629" t="s">
        <v>28</v>
      </c>
      <c r="B2629" t="s">
        <v>29</v>
      </c>
      <c r="C2629" s="32">
        <v>2021</v>
      </c>
      <c r="D2629" s="32">
        <v>5</v>
      </c>
      <c r="E2629" t="s">
        <v>41</v>
      </c>
      <c r="F2629" t="s">
        <v>348</v>
      </c>
      <c r="G2629" s="31">
        <v>44165</v>
      </c>
      <c r="H2629" s="31">
        <v>44172</v>
      </c>
      <c r="I2629" s="32">
        <v>446</v>
      </c>
      <c r="J2629" t="s">
        <v>189</v>
      </c>
      <c r="K2629" t="s">
        <v>166</v>
      </c>
      <c r="L2629" t="s">
        <v>205</v>
      </c>
      <c r="M2629" t="s">
        <v>227</v>
      </c>
      <c r="O2629" t="s">
        <v>195</v>
      </c>
      <c r="P2629" t="s">
        <v>28</v>
      </c>
      <c r="Q2629" t="s">
        <v>196</v>
      </c>
      <c r="R2629" t="s">
        <v>45</v>
      </c>
      <c r="W2629" s="33">
        <v>614.5</v>
      </c>
      <c r="Y2629" t="s">
        <v>369</v>
      </c>
      <c r="Z2629" t="s">
        <v>350</v>
      </c>
    </row>
    <row r="2630" spans="1:26" x14ac:dyDescent="0.25">
      <c r="A2630" t="s">
        <v>28</v>
      </c>
      <c r="B2630" t="s">
        <v>29</v>
      </c>
      <c r="C2630" s="32">
        <v>2021</v>
      </c>
      <c r="D2630" s="32">
        <v>5</v>
      </c>
      <c r="E2630" t="s">
        <v>41</v>
      </c>
      <c r="F2630" t="s">
        <v>348</v>
      </c>
      <c r="G2630" s="31">
        <v>44165</v>
      </c>
      <c r="H2630" s="31">
        <v>44172</v>
      </c>
      <c r="I2630" s="32">
        <v>447</v>
      </c>
      <c r="J2630" t="s">
        <v>189</v>
      </c>
      <c r="K2630" t="s">
        <v>166</v>
      </c>
      <c r="L2630" t="s">
        <v>207</v>
      </c>
      <c r="M2630" t="s">
        <v>227</v>
      </c>
      <c r="O2630" t="s">
        <v>195</v>
      </c>
      <c r="P2630" t="s">
        <v>28</v>
      </c>
      <c r="Q2630" t="s">
        <v>196</v>
      </c>
      <c r="R2630" t="s">
        <v>45</v>
      </c>
      <c r="W2630" s="33">
        <v>11.44</v>
      </c>
      <c r="Y2630" t="s">
        <v>369</v>
      </c>
      <c r="Z2630" t="s">
        <v>350</v>
      </c>
    </row>
    <row r="2631" spans="1:26" x14ac:dyDescent="0.25">
      <c r="A2631" t="s">
        <v>28</v>
      </c>
      <c r="B2631" t="s">
        <v>29</v>
      </c>
      <c r="C2631" s="32">
        <v>2021</v>
      </c>
      <c r="D2631" s="32">
        <v>5</v>
      </c>
      <c r="E2631" t="s">
        <v>41</v>
      </c>
      <c r="F2631" t="s">
        <v>348</v>
      </c>
      <c r="G2631" s="31">
        <v>44165</v>
      </c>
      <c r="H2631" s="31">
        <v>44172</v>
      </c>
      <c r="I2631" s="32">
        <v>448</v>
      </c>
      <c r="J2631" t="s">
        <v>189</v>
      </c>
      <c r="K2631" t="s">
        <v>166</v>
      </c>
      <c r="L2631" t="s">
        <v>209</v>
      </c>
      <c r="M2631" t="s">
        <v>227</v>
      </c>
      <c r="O2631" t="s">
        <v>195</v>
      </c>
      <c r="P2631" t="s">
        <v>28</v>
      </c>
      <c r="Q2631" t="s">
        <v>196</v>
      </c>
      <c r="R2631" t="s">
        <v>45</v>
      </c>
      <c r="W2631" s="33">
        <v>0</v>
      </c>
      <c r="Y2631" t="s">
        <v>369</v>
      </c>
      <c r="Z2631" t="s">
        <v>350</v>
      </c>
    </row>
    <row r="2632" spans="1:26" x14ac:dyDescent="0.25">
      <c r="A2632" t="s">
        <v>28</v>
      </c>
      <c r="B2632" t="s">
        <v>29</v>
      </c>
      <c r="C2632" s="32">
        <v>2021</v>
      </c>
      <c r="D2632" s="32">
        <v>5</v>
      </c>
      <c r="E2632" t="s">
        <v>41</v>
      </c>
      <c r="F2632" t="s">
        <v>348</v>
      </c>
      <c r="G2632" s="31">
        <v>44165</v>
      </c>
      <c r="H2632" s="31">
        <v>44172</v>
      </c>
      <c r="I2632" s="32">
        <v>449</v>
      </c>
      <c r="J2632" t="s">
        <v>189</v>
      </c>
      <c r="K2632" t="s">
        <v>166</v>
      </c>
      <c r="L2632" t="s">
        <v>208</v>
      </c>
      <c r="M2632" t="s">
        <v>227</v>
      </c>
      <c r="O2632" t="s">
        <v>195</v>
      </c>
      <c r="P2632" t="s">
        <v>28</v>
      </c>
      <c r="Q2632" t="s">
        <v>196</v>
      </c>
      <c r="R2632" t="s">
        <v>45</v>
      </c>
      <c r="W2632" s="33">
        <v>0</v>
      </c>
      <c r="Y2632" t="s">
        <v>369</v>
      </c>
      <c r="Z2632" t="s">
        <v>350</v>
      </c>
    </row>
    <row r="2633" spans="1:26" x14ac:dyDescent="0.25">
      <c r="A2633" t="s">
        <v>28</v>
      </c>
      <c r="B2633" t="s">
        <v>29</v>
      </c>
      <c r="C2633" s="32">
        <v>2021</v>
      </c>
      <c r="D2633" s="32">
        <v>5</v>
      </c>
      <c r="E2633" t="s">
        <v>41</v>
      </c>
      <c r="F2633" t="s">
        <v>348</v>
      </c>
      <c r="G2633" s="31">
        <v>44165</v>
      </c>
      <c r="H2633" s="31">
        <v>44172</v>
      </c>
      <c r="I2633" s="32">
        <v>451</v>
      </c>
      <c r="J2633" t="s">
        <v>189</v>
      </c>
      <c r="K2633" t="s">
        <v>166</v>
      </c>
      <c r="L2633" t="s">
        <v>198</v>
      </c>
      <c r="M2633" t="s">
        <v>194</v>
      </c>
      <c r="O2633" t="s">
        <v>195</v>
      </c>
      <c r="P2633" t="s">
        <v>28</v>
      </c>
      <c r="Q2633" t="s">
        <v>196</v>
      </c>
      <c r="R2633" t="s">
        <v>45</v>
      </c>
      <c r="W2633" s="33">
        <v>3331.36</v>
      </c>
      <c r="Y2633" t="s">
        <v>370</v>
      </c>
      <c r="Z2633" t="s">
        <v>350</v>
      </c>
    </row>
    <row r="2634" spans="1:26" x14ac:dyDescent="0.25">
      <c r="A2634" t="s">
        <v>28</v>
      </c>
      <c r="B2634" t="s">
        <v>29</v>
      </c>
      <c r="C2634" s="32">
        <v>2021</v>
      </c>
      <c r="D2634" s="32">
        <v>5</v>
      </c>
      <c r="E2634" t="s">
        <v>41</v>
      </c>
      <c r="F2634" t="s">
        <v>348</v>
      </c>
      <c r="G2634" s="31">
        <v>44165</v>
      </c>
      <c r="H2634" s="31">
        <v>44172</v>
      </c>
      <c r="I2634" s="32">
        <v>452</v>
      </c>
      <c r="J2634" t="s">
        <v>189</v>
      </c>
      <c r="K2634" t="s">
        <v>166</v>
      </c>
      <c r="L2634" t="s">
        <v>206</v>
      </c>
      <c r="M2634" t="s">
        <v>194</v>
      </c>
      <c r="O2634" t="s">
        <v>195</v>
      </c>
      <c r="P2634" t="s">
        <v>28</v>
      </c>
      <c r="Q2634" t="s">
        <v>196</v>
      </c>
      <c r="R2634" t="s">
        <v>45</v>
      </c>
      <c r="W2634" s="33">
        <v>35.119999999999997</v>
      </c>
      <c r="Y2634" t="s">
        <v>370</v>
      </c>
      <c r="Z2634" t="s">
        <v>350</v>
      </c>
    </row>
    <row r="2635" spans="1:26" x14ac:dyDescent="0.25">
      <c r="A2635" t="s">
        <v>28</v>
      </c>
      <c r="B2635" t="s">
        <v>29</v>
      </c>
      <c r="C2635" s="32">
        <v>2021</v>
      </c>
      <c r="D2635" s="32">
        <v>5</v>
      </c>
      <c r="E2635" t="s">
        <v>41</v>
      </c>
      <c r="F2635" t="s">
        <v>348</v>
      </c>
      <c r="G2635" s="31">
        <v>44165</v>
      </c>
      <c r="H2635" s="31">
        <v>44172</v>
      </c>
      <c r="I2635" s="32">
        <v>453</v>
      </c>
      <c r="J2635" t="s">
        <v>189</v>
      </c>
      <c r="K2635" t="s">
        <v>166</v>
      </c>
      <c r="L2635" t="s">
        <v>203</v>
      </c>
      <c r="M2635" t="s">
        <v>194</v>
      </c>
      <c r="O2635" t="s">
        <v>195</v>
      </c>
      <c r="P2635" t="s">
        <v>28</v>
      </c>
      <c r="Q2635" t="s">
        <v>196</v>
      </c>
      <c r="R2635" t="s">
        <v>45</v>
      </c>
      <c r="W2635" s="33">
        <v>453.4</v>
      </c>
      <c r="Y2635" t="s">
        <v>370</v>
      </c>
      <c r="Z2635" t="s">
        <v>350</v>
      </c>
    </row>
    <row r="2636" spans="1:26" x14ac:dyDescent="0.25">
      <c r="A2636" t="s">
        <v>28</v>
      </c>
      <c r="B2636" t="s">
        <v>29</v>
      </c>
      <c r="C2636" s="32">
        <v>2021</v>
      </c>
      <c r="D2636" s="32">
        <v>5</v>
      </c>
      <c r="E2636" t="s">
        <v>41</v>
      </c>
      <c r="F2636" t="s">
        <v>348</v>
      </c>
      <c r="G2636" s="31">
        <v>44165</v>
      </c>
      <c r="H2636" s="31">
        <v>44172</v>
      </c>
      <c r="I2636" s="32">
        <v>454</v>
      </c>
      <c r="J2636" t="s">
        <v>189</v>
      </c>
      <c r="K2636" t="s">
        <v>166</v>
      </c>
      <c r="L2636" t="s">
        <v>172</v>
      </c>
      <c r="M2636" t="s">
        <v>194</v>
      </c>
      <c r="O2636" t="s">
        <v>195</v>
      </c>
      <c r="P2636" t="s">
        <v>28</v>
      </c>
      <c r="Q2636" t="s">
        <v>196</v>
      </c>
      <c r="R2636" t="s">
        <v>45</v>
      </c>
      <c r="W2636" s="33">
        <v>253.15</v>
      </c>
      <c r="Y2636" t="s">
        <v>370</v>
      </c>
      <c r="Z2636" t="s">
        <v>350</v>
      </c>
    </row>
    <row r="2637" spans="1:26" x14ac:dyDescent="0.25">
      <c r="A2637" t="s">
        <v>28</v>
      </c>
      <c r="B2637" t="s">
        <v>29</v>
      </c>
      <c r="C2637" s="32">
        <v>2021</v>
      </c>
      <c r="D2637" s="32">
        <v>5</v>
      </c>
      <c r="E2637" t="s">
        <v>41</v>
      </c>
      <c r="F2637" t="s">
        <v>348</v>
      </c>
      <c r="G2637" s="31">
        <v>44165</v>
      </c>
      <c r="H2637" s="31">
        <v>44172</v>
      </c>
      <c r="I2637" s="32">
        <v>455</v>
      </c>
      <c r="J2637" t="s">
        <v>189</v>
      </c>
      <c r="K2637" t="s">
        <v>166</v>
      </c>
      <c r="L2637" t="s">
        <v>204</v>
      </c>
      <c r="M2637" t="s">
        <v>194</v>
      </c>
      <c r="O2637" t="s">
        <v>195</v>
      </c>
      <c r="P2637" t="s">
        <v>28</v>
      </c>
      <c r="Q2637" t="s">
        <v>196</v>
      </c>
      <c r="R2637" t="s">
        <v>45</v>
      </c>
      <c r="W2637" s="33">
        <v>42.02</v>
      </c>
      <c r="Y2637" t="s">
        <v>370</v>
      </c>
      <c r="Z2637" t="s">
        <v>350</v>
      </c>
    </row>
    <row r="2638" spans="1:26" x14ac:dyDescent="0.25">
      <c r="A2638" t="s">
        <v>28</v>
      </c>
      <c r="B2638" t="s">
        <v>29</v>
      </c>
      <c r="C2638" s="32">
        <v>2021</v>
      </c>
      <c r="D2638" s="32">
        <v>5</v>
      </c>
      <c r="E2638" t="s">
        <v>41</v>
      </c>
      <c r="F2638" t="s">
        <v>348</v>
      </c>
      <c r="G2638" s="31">
        <v>44165</v>
      </c>
      <c r="H2638" s="31">
        <v>44172</v>
      </c>
      <c r="I2638" s="32">
        <v>456</v>
      </c>
      <c r="J2638" t="s">
        <v>189</v>
      </c>
      <c r="K2638" t="s">
        <v>166</v>
      </c>
      <c r="L2638" t="s">
        <v>205</v>
      </c>
      <c r="M2638" t="s">
        <v>194</v>
      </c>
      <c r="O2638" t="s">
        <v>195</v>
      </c>
      <c r="P2638" t="s">
        <v>28</v>
      </c>
      <c r="Q2638" t="s">
        <v>196</v>
      </c>
      <c r="R2638" t="s">
        <v>45</v>
      </c>
      <c r="W2638" s="33">
        <v>510.42</v>
      </c>
      <c r="Y2638" t="s">
        <v>370</v>
      </c>
      <c r="Z2638" t="s">
        <v>350</v>
      </c>
    </row>
    <row r="2639" spans="1:26" x14ac:dyDescent="0.25">
      <c r="A2639" t="s">
        <v>28</v>
      </c>
      <c r="B2639" t="s">
        <v>29</v>
      </c>
      <c r="C2639" s="32">
        <v>2021</v>
      </c>
      <c r="D2639" s="32">
        <v>5</v>
      </c>
      <c r="E2639" t="s">
        <v>41</v>
      </c>
      <c r="F2639" t="s">
        <v>348</v>
      </c>
      <c r="G2639" s="31">
        <v>44165</v>
      </c>
      <c r="H2639" s="31">
        <v>44172</v>
      </c>
      <c r="I2639" s="32">
        <v>457</v>
      </c>
      <c r="J2639" t="s">
        <v>189</v>
      </c>
      <c r="K2639" t="s">
        <v>166</v>
      </c>
      <c r="L2639" t="s">
        <v>207</v>
      </c>
      <c r="M2639" t="s">
        <v>194</v>
      </c>
      <c r="O2639" t="s">
        <v>195</v>
      </c>
      <c r="P2639" t="s">
        <v>28</v>
      </c>
      <c r="Q2639" t="s">
        <v>196</v>
      </c>
      <c r="R2639" t="s">
        <v>45</v>
      </c>
      <c r="W2639" s="33">
        <v>19.13</v>
      </c>
      <c r="Y2639" t="s">
        <v>370</v>
      </c>
      <c r="Z2639" t="s">
        <v>350</v>
      </c>
    </row>
    <row r="2640" spans="1:26" x14ac:dyDescent="0.25">
      <c r="A2640" t="s">
        <v>28</v>
      </c>
      <c r="B2640" t="s">
        <v>29</v>
      </c>
      <c r="C2640" s="32">
        <v>2021</v>
      </c>
      <c r="D2640" s="32">
        <v>5</v>
      </c>
      <c r="E2640" t="s">
        <v>41</v>
      </c>
      <c r="F2640" t="s">
        <v>348</v>
      </c>
      <c r="G2640" s="31">
        <v>44165</v>
      </c>
      <c r="H2640" s="31">
        <v>44172</v>
      </c>
      <c r="I2640" s="32">
        <v>458</v>
      </c>
      <c r="J2640" t="s">
        <v>189</v>
      </c>
      <c r="K2640" t="s">
        <v>166</v>
      </c>
      <c r="L2640" t="s">
        <v>209</v>
      </c>
      <c r="M2640" t="s">
        <v>194</v>
      </c>
      <c r="O2640" t="s">
        <v>195</v>
      </c>
      <c r="P2640" t="s">
        <v>28</v>
      </c>
      <c r="Q2640" t="s">
        <v>196</v>
      </c>
      <c r="R2640" t="s">
        <v>45</v>
      </c>
      <c r="W2640" s="33">
        <v>18.8</v>
      </c>
      <c r="Y2640" t="s">
        <v>370</v>
      </c>
      <c r="Z2640" t="s">
        <v>350</v>
      </c>
    </row>
    <row r="2641" spans="1:26" x14ac:dyDescent="0.25">
      <c r="A2641" t="s">
        <v>28</v>
      </c>
      <c r="B2641" t="s">
        <v>29</v>
      </c>
      <c r="C2641" s="32">
        <v>2021</v>
      </c>
      <c r="D2641" s="32">
        <v>5</v>
      </c>
      <c r="E2641" t="s">
        <v>41</v>
      </c>
      <c r="F2641" t="s">
        <v>348</v>
      </c>
      <c r="G2641" s="31">
        <v>44165</v>
      </c>
      <c r="H2641" s="31">
        <v>44172</v>
      </c>
      <c r="I2641" s="32">
        <v>459</v>
      </c>
      <c r="J2641" t="s">
        <v>189</v>
      </c>
      <c r="K2641" t="s">
        <v>166</v>
      </c>
      <c r="L2641" t="s">
        <v>208</v>
      </c>
      <c r="M2641" t="s">
        <v>194</v>
      </c>
      <c r="O2641" t="s">
        <v>195</v>
      </c>
      <c r="P2641" t="s">
        <v>28</v>
      </c>
      <c r="Q2641" t="s">
        <v>196</v>
      </c>
      <c r="R2641" t="s">
        <v>45</v>
      </c>
      <c r="W2641" s="33">
        <v>0</v>
      </c>
      <c r="Y2641" t="s">
        <v>370</v>
      </c>
      <c r="Z2641" t="s">
        <v>350</v>
      </c>
    </row>
    <row r="2642" spans="1:26" x14ac:dyDescent="0.25">
      <c r="A2642" t="s">
        <v>28</v>
      </c>
      <c r="B2642" t="s">
        <v>29</v>
      </c>
      <c r="C2642" s="32">
        <v>2021</v>
      </c>
      <c r="D2642" s="32">
        <v>5</v>
      </c>
      <c r="E2642" t="s">
        <v>41</v>
      </c>
      <c r="F2642" t="s">
        <v>348</v>
      </c>
      <c r="G2642" s="31">
        <v>44165</v>
      </c>
      <c r="H2642" s="31">
        <v>44172</v>
      </c>
      <c r="I2642" s="32">
        <v>461</v>
      </c>
      <c r="J2642" t="s">
        <v>189</v>
      </c>
      <c r="K2642" t="s">
        <v>166</v>
      </c>
      <c r="L2642" t="s">
        <v>198</v>
      </c>
      <c r="M2642" t="s">
        <v>194</v>
      </c>
      <c r="O2642" t="s">
        <v>195</v>
      </c>
      <c r="P2642" t="s">
        <v>28</v>
      </c>
      <c r="Q2642" t="s">
        <v>257</v>
      </c>
      <c r="R2642" t="s">
        <v>45</v>
      </c>
      <c r="W2642" s="33">
        <v>212.64</v>
      </c>
      <c r="Y2642" t="s">
        <v>370</v>
      </c>
      <c r="Z2642" t="s">
        <v>350</v>
      </c>
    </row>
    <row r="2643" spans="1:26" x14ac:dyDescent="0.25">
      <c r="A2643" t="s">
        <v>28</v>
      </c>
      <c r="B2643" t="s">
        <v>29</v>
      </c>
      <c r="C2643" s="32">
        <v>2021</v>
      </c>
      <c r="D2643" s="32">
        <v>5</v>
      </c>
      <c r="E2643" t="s">
        <v>41</v>
      </c>
      <c r="F2643" t="s">
        <v>348</v>
      </c>
      <c r="G2643" s="31">
        <v>44165</v>
      </c>
      <c r="H2643" s="31">
        <v>44172</v>
      </c>
      <c r="I2643" s="32">
        <v>462</v>
      </c>
      <c r="J2643" t="s">
        <v>189</v>
      </c>
      <c r="K2643" t="s">
        <v>166</v>
      </c>
      <c r="L2643" t="s">
        <v>206</v>
      </c>
      <c r="M2643" t="s">
        <v>194</v>
      </c>
      <c r="O2643" t="s">
        <v>195</v>
      </c>
      <c r="P2643" t="s">
        <v>28</v>
      </c>
      <c r="Q2643" t="s">
        <v>257</v>
      </c>
      <c r="R2643" t="s">
        <v>45</v>
      </c>
      <c r="W2643" s="33">
        <v>2.2400000000000002</v>
      </c>
      <c r="Y2643" t="s">
        <v>370</v>
      </c>
      <c r="Z2643" t="s">
        <v>350</v>
      </c>
    </row>
    <row r="2644" spans="1:26" x14ac:dyDescent="0.25">
      <c r="A2644" t="s">
        <v>28</v>
      </c>
      <c r="B2644" t="s">
        <v>29</v>
      </c>
      <c r="C2644" s="32">
        <v>2021</v>
      </c>
      <c r="D2644" s="32">
        <v>5</v>
      </c>
      <c r="E2644" t="s">
        <v>41</v>
      </c>
      <c r="F2644" t="s">
        <v>348</v>
      </c>
      <c r="G2644" s="31">
        <v>44165</v>
      </c>
      <c r="H2644" s="31">
        <v>44172</v>
      </c>
      <c r="I2644" s="32">
        <v>463</v>
      </c>
      <c r="J2644" t="s">
        <v>189</v>
      </c>
      <c r="K2644" t="s">
        <v>166</v>
      </c>
      <c r="L2644" t="s">
        <v>203</v>
      </c>
      <c r="M2644" t="s">
        <v>194</v>
      </c>
      <c r="O2644" t="s">
        <v>195</v>
      </c>
      <c r="P2644" t="s">
        <v>28</v>
      </c>
      <c r="Q2644" t="s">
        <v>257</v>
      </c>
      <c r="R2644" t="s">
        <v>45</v>
      </c>
      <c r="W2644" s="33">
        <v>28.94</v>
      </c>
      <c r="Y2644" t="s">
        <v>370</v>
      </c>
      <c r="Z2644" t="s">
        <v>350</v>
      </c>
    </row>
    <row r="2645" spans="1:26" x14ac:dyDescent="0.25">
      <c r="A2645" t="s">
        <v>28</v>
      </c>
      <c r="B2645" t="s">
        <v>29</v>
      </c>
      <c r="C2645" s="32">
        <v>2021</v>
      </c>
      <c r="D2645" s="32">
        <v>5</v>
      </c>
      <c r="E2645" t="s">
        <v>41</v>
      </c>
      <c r="F2645" t="s">
        <v>348</v>
      </c>
      <c r="G2645" s="31">
        <v>44165</v>
      </c>
      <c r="H2645" s="31">
        <v>44172</v>
      </c>
      <c r="I2645" s="32">
        <v>464</v>
      </c>
      <c r="J2645" t="s">
        <v>189</v>
      </c>
      <c r="K2645" t="s">
        <v>166</v>
      </c>
      <c r="L2645" t="s">
        <v>172</v>
      </c>
      <c r="M2645" t="s">
        <v>194</v>
      </c>
      <c r="O2645" t="s">
        <v>195</v>
      </c>
      <c r="P2645" t="s">
        <v>28</v>
      </c>
      <c r="Q2645" t="s">
        <v>257</v>
      </c>
      <c r="R2645" t="s">
        <v>45</v>
      </c>
      <c r="W2645" s="33">
        <v>16.16</v>
      </c>
      <c r="Y2645" t="s">
        <v>370</v>
      </c>
      <c r="Z2645" t="s">
        <v>350</v>
      </c>
    </row>
    <row r="2646" spans="1:26" x14ac:dyDescent="0.25">
      <c r="A2646" t="s">
        <v>28</v>
      </c>
      <c r="B2646" t="s">
        <v>29</v>
      </c>
      <c r="C2646" s="32">
        <v>2021</v>
      </c>
      <c r="D2646" s="32">
        <v>5</v>
      </c>
      <c r="E2646" t="s">
        <v>41</v>
      </c>
      <c r="F2646" t="s">
        <v>348</v>
      </c>
      <c r="G2646" s="31">
        <v>44165</v>
      </c>
      <c r="H2646" s="31">
        <v>44172</v>
      </c>
      <c r="I2646" s="32">
        <v>465</v>
      </c>
      <c r="J2646" t="s">
        <v>189</v>
      </c>
      <c r="K2646" t="s">
        <v>166</v>
      </c>
      <c r="L2646" t="s">
        <v>204</v>
      </c>
      <c r="M2646" t="s">
        <v>194</v>
      </c>
      <c r="O2646" t="s">
        <v>195</v>
      </c>
      <c r="P2646" t="s">
        <v>28</v>
      </c>
      <c r="Q2646" t="s">
        <v>257</v>
      </c>
      <c r="R2646" t="s">
        <v>45</v>
      </c>
      <c r="W2646" s="33">
        <v>2.68</v>
      </c>
      <c r="Y2646" t="s">
        <v>370</v>
      </c>
      <c r="Z2646" t="s">
        <v>350</v>
      </c>
    </row>
    <row r="2647" spans="1:26" x14ac:dyDescent="0.25">
      <c r="A2647" t="s">
        <v>28</v>
      </c>
      <c r="B2647" t="s">
        <v>29</v>
      </c>
      <c r="C2647" s="32">
        <v>2021</v>
      </c>
      <c r="D2647" s="32">
        <v>5</v>
      </c>
      <c r="E2647" t="s">
        <v>41</v>
      </c>
      <c r="F2647" t="s">
        <v>348</v>
      </c>
      <c r="G2647" s="31">
        <v>44165</v>
      </c>
      <c r="H2647" s="31">
        <v>44172</v>
      </c>
      <c r="I2647" s="32">
        <v>466</v>
      </c>
      <c r="J2647" t="s">
        <v>189</v>
      </c>
      <c r="K2647" t="s">
        <v>166</v>
      </c>
      <c r="L2647" t="s">
        <v>205</v>
      </c>
      <c r="M2647" t="s">
        <v>194</v>
      </c>
      <c r="O2647" t="s">
        <v>195</v>
      </c>
      <c r="P2647" t="s">
        <v>28</v>
      </c>
      <c r="Q2647" t="s">
        <v>257</v>
      </c>
      <c r="R2647" t="s">
        <v>45</v>
      </c>
      <c r="W2647" s="33">
        <v>32.58</v>
      </c>
      <c r="Y2647" t="s">
        <v>370</v>
      </c>
      <c r="Z2647" t="s">
        <v>350</v>
      </c>
    </row>
    <row r="2648" spans="1:26" x14ac:dyDescent="0.25">
      <c r="A2648" t="s">
        <v>28</v>
      </c>
      <c r="B2648" t="s">
        <v>29</v>
      </c>
      <c r="C2648" s="32">
        <v>2021</v>
      </c>
      <c r="D2648" s="32">
        <v>5</v>
      </c>
      <c r="E2648" t="s">
        <v>41</v>
      </c>
      <c r="F2648" t="s">
        <v>348</v>
      </c>
      <c r="G2648" s="31">
        <v>44165</v>
      </c>
      <c r="H2648" s="31">
        <v>44172</v>
      </c>
      <c r="I2648" s="32">
        <v>467</v>
      </c>
      <c r="J2648" t="s">
        <v>189</v>
      </c>
      <c r="K2648" t="s">
        <v>166</v>
      </c>
      <c r="L2648" t="s">
        <v>207</v>
      </c>
      <c r="M2648" t="s">
        <v>194</v>
      </c>
      <c r="O2648" t="s">
        <v>195</v>
      </c>
      <c r="P2648" t="s">
        <v>28</v>
      </c>
      <c r="Q2648" t="s">
        <v>257</v>
      </c>
      <c r="R2648" t="s">
        <v>45</v>
      </c>
      <c r="W2648" s="33">
        <v>1.22</v>
      </c>
      <c r="Y2648" t="s">
        <v>370</v>
      </c>
      <c r="Z2648" t="s">
        <v>350</v>
      </c>
    </row>
    <row r="2649" spans="1:26" x14ac:dyDescent="0.25">
      <c r="A2649" t="s">
        <v>28</v>
      </c>
      <c r="B2649" t="s">
        <v>29</v>
      </c>
      <c r="C2649" s="32">
        <v>2021</v>
      </c>
      <c r="D2649" s="32">
        <v>5</v>
      </c>
      <c r="E2649" t="s">
        <v>41</v>
      </c>
      <c r="F2649" t="s">
        <v>348</v>
      </c>
      <c r="G2649" s="31">
        <v>44165</v>
      </c>
      <c r="H2649" s="31">
        <v>44172</v>
      </c>
      <c r="I2649" s="32">
        <v>468</v>
      </c>
      <c r="J2649" t="s">
        <v>189</v>
      </c>
      <c r="K2649" t="s">
        <v>166</v>
      </c>
      <c r="L2649" t="s">
        <v>209</v>
      </c>
      <c r="M2649" t="s">
        <v>194</v>
      </c>
      <c r="O2649" t="s">
        <v>195</v>
      </c>
      <c r="P2649" t="s">
        <v>28</v>
      </c>
      <c r="Q2649" t="s">
        <v>257</v>
      </c>
      <c r="R2649" t="s">
        <v>45</v>
      </c>
      <c r="W2649" s="33">
        <v>1.2</v>
      </c>
      <c r="Y2649" t="s">
        <v>370</v>
      </c>
      <c r="Z2649" t="s">
        <v>350</v>
      </c>
    </row>
    <row r="2650" spans="1:26" x14ac:dyDescent="0.25">
      <c r="A2650" t="s">
        <v>28</v>
      </c>
      <c r="B2650" t="s">
        <v>29</v>
      </c>
      <c r="C2650" s="32">
        <v>2021</v>
      </c>
      <c r="D2650" s="32">
        <v>5</v>
      </c>
      <c r="E2650" t="s">
        <v>41</v>
      </c>
      <c r="F2650" t="s">
        <v>348</v>
      </c>
      <c r="G2650" s="31">
        <v>44165</v>
      </c>
      <c r="H2650" s="31">
        <v>44172</v>
      </c>
      <c r="I2650" s="32">
        <v>469</v>
      </c>
      <c r="J2650" t="s">
        <v>189</v>
      </c>
      <c r="K2650" t="s">
        <v>166</v>
      </c>
      <c r="L2650" t="s">
        <v>208</v>
      </c>
      <c r="M2650" t="s">
        <v>194</v>
      </c>
      <c r="O2650" t="s">
        <v>195</v>
      </c>
      <c r="P2650" t="s">
        <v>28</v>
      </c>
      <c r="Q2650" t="s">
        <v>257</v>
      </c>
      <c r="R2650" t="s">
        <v>45</v>
      </c>
      <c r="W2650" s="33">
        <v>0</v>
      </c>
      <c r="Y2650" t="s">
        <v>370</v>
      </c>
      <c r="Z2650" t="s">
        <v>350</v>
      </c>
    </row>
    <row r="2651" spans="1:26" x14ac:dyDescent="0.25">
      <c r="A2651" t="s">
        <v>28</v>
      </c>
      <c r="B2651" t="s">
        <v>29</v>
      </c>
      <c r="C2651" s="32">
        <v>2021</v>
      </c>
      <c r="D2651" s="32">
        <v>5</v>
      </c>
      <c r="E2651" t="s">
        <v>41</v>
      </c>
      <c r="F2651" t="s">
        <v>348</v>
      </c>
      <c r="G2651" s="31">
        <v>44165</v>
      </c>
      <c r="H2651" s="31">
        <v>44172</v>
      </c>
      <c r="I2651" s="32">
        <v>471</v>
      </c>
      <c r="J2651" t="s">
        <v>254</v>
      </c>
      <c r="K2651" t="s">
        <v>166</v>
      </c>
      <c r="L2651" t="s">
        <v>198</v>
      </c>
      <c r="M2651" t="s">
        <v>194</v>
      </c>
      <c r="O2651" t="s">
        <v>195</v>
      </c>
      <c r="P2651" t="s">
        <v>28</v>
      </c>
      <c r="Q2651" t="s">
        <v>255</v>
      </c>
      <c r="R2651" t="s">
        <v>45</v>
      </c>
      <c r="W2651" s="33">
        <v>0</v>
      </c>
      <c r="Y2651" t="s">
        <v>370</v>
      </c>
      <c r="Z2651" t="s">
        <v>350</v>
      </c>
    </row>
    <row r="2652" spans="1:26" x14ac:dyDescent="0.25">
      <c r="A2652" t="s">
        <v>28</v>
      </c>
      <c r="B2652" t="s">
        <v>29</v>
      </c>
      <c r="C2652" s="32">
        <v>2021</v>
      </c>
      <c r="D2652" s="32">
        <v>5</v>
      </c>
      <c r="E2652" t="s">
        <v>41</v>
      </c>
      <c r="F2652" t="s">
        <v>348</v>
      </c>
      <c r="G2652" s="31">
        <v>44165</v>
      </c>
      <c r="H2652" s="31">
        <v>44172</v>
      </c>
      <c r="I2652" s="32">
        <v>472</v>
      </c>
      <c r="J2652" t="s">
        <v>254</v>
      </c>
      <c r="K2652" t="s">
        <v>166</v>
      </c>
      <c r="L2652" t="s">
        <v>206</v>
      </c>
      <c r="M2652" t="s">
        <v>194</v>
      </c>
      <c r="O2652" t="s">
        <v>195</v>
      </c>
      <c r="P2652" t="s">
        <v>28</v>
      </c>
      <c r="Q2652" t="s">
        <v>255</v>
      </c>
      <c r="R2652" t="s">
        <v>45</v>
      </c>
      <c r="W2652" s="33">
        <v>0</v>
      </c>
      <c r="Y2652" t="s">
        <v>370</v>
      </c>
      <c r="Z2652" t="s">
        <v>350</v>
      </c>
    </row>
    <row r="2653" spans="1:26" x14ac:dyDescent="0.25">
      <c r="A2653" t="s">
        <v>28</v>
      </c>
      <c r="B2653" t="s">
        <v>29</v>
      </c>
      <c r="C2653" s="32">
        <v>2021</v>
      </c>
      <c r="D2653" s="32">
        <v>5</v>
      </c>
      <c r="E2653" t="s">
        <v>41</v>
      </c>
      <c r="F2653" t="s">
        <v>348</v>
      </c>
      <c r="G2653" s="31">
        <v>44165</v>
      </c>
      <c r="H2653" s="31">
        <v>44172</v>
      </c>
      <c r="I2653" s="32">
        <v>473</v>
      </c>
      <c r="J2653" t="s">
        <v>254</v>
      </c>
      <c r="K2653" t="s">
        <v>166</v>
      </c>
      <c r="L2653" t="s">
        <v>203</v>
      </c>
      <c r="M2653" t="s">
        <v>194</v>
      </c>
      <c r="O2653" t="s">
        <v>195</v>
      </c>
      <c r="P2653" t="s">
        <v>28</v>
      </c>
      <c r="Q2653" t="s">
        <v>255</v>
      </c>
      <c r="R2653" t="s">
        <v>45</v>
      </c>
      <c r="W2653" s="33">
        <v>0</v>
      </c>
      <c r="Y2653" t="s">
        <v>370</v>
      </c>
      <c r="Z2653" t="s">
        <v>350</v>
      </c>
    </row>
    <row r="2654" spans="1:26" x14ac:dyDescent="0.25">
      <c r="A2654" t="s">
        <v>28</v>
      </c>
      <c r="B2654" t="s">
        <v>29</v>
      </c>
      <c r="C2654" s="32">
        <v>2021</v>
      </c>
      <c r="D2654" s="32">
        <v>5</v>
      </c>
      <c r="E2654" t="s">
        <v>41</v>
      </c>
      <c r="F2654" t="s">
        <v>348</v>
      </c>
      <c r="G2654" s="31">
        <v>44165</v>
      </c>
      <c r="H2654" s="31">
        <v>44172</v>
      </c>
      <c r="I2654" s="32">
        <v>474</v>
      </c>
      <c r="J2654" t="s">
        <v>254</v>
      </c>
      <c r="K2654" t="s">
        <v>166</v>
      </c>
      <c r="L2654" t="s">
        <v>172</v>
      </c>
      <c r="M2654" t="s">
        <v>194</v>
      </c>
      <c r="O2654" t="s">
        <v>195</v>
      </c>
      <c r="P2654" t="s">
        <v>28</v>
      </c>
      <c r="Q2654" t="s">
        <v>255</v>
      </c>
      <c r="R2654" t="s">
        <v>45</v>
      </c>
      <c r="W2654" s="33">
        <v>0</v>
      </c>
      <c r="Y2654" t="s">
        <v>370</v>
      </c>
      <c r="Z2654" t="s">
        <v>350</v>
      </c>
    </row>
    <row r="2655" spans="1:26" x14ac:dyDescent="0.25">
      <c r="A2655" t="s">
        <v>28</v>
      </c>
      <c r="B2655" t="s">
        <v>29</v>
      </c>
      <c r="C2655" s="32">
        <v>2021</v>
      </c>
      <c r="D2655" s="32">
        <v>5</v>
      </c>
      <c r="E2655" t="s">
        <v>41</v>
      </c>
      <c r="F2655" t="s">
        <v>348</v>
      </c>
      <c r="G2655" s="31">
        <v>44165</v>
      </c>
      <c r="H2655" s="31">
        <v>44172</v>
      </c>
      <c r="I2655" s="32">
        <v>475</v>
      </c>
      <c r="J2655" t="s">
        <v>254</v>
      </c>
      <c r="K2655" t="s">
        <v>166</v>
      </c>
      <c r="L2655" t="s">
        <v>204</v>
      </c>
      <c r="M2655" t="s">
        <v>194</v>
      </c>
      <c r="O2655" t="s">
        <v>195</v>
      </c>
      <c r="P2655" t="s">
        <v>28</v>
      </c>
      <c r="Q2655" t="s">
        <v>255</v>
      </c>
      <c r="R2655" t="s">
        <v>45</v>
      </c>
      <c r="W2655" s="33">
        <v>0</v>
      </c>
      <c r="Y2655" t="s">
        <v>370</v>
      </c>
      <c r="Z2655" t="s">
        <v>350</v>
      </c>
    </row>
    <row r="2656" spans="1:26" x14ac:dyDescent="0.25">
      <c r="A2656" t="s">
        <v>28</v>
      </c>
      <c r="B2656" t="s">
        <v>29</v>
      </c>
      <c r="C2656" s="32">
        <v>2021</v>
      </c>
      <c r="D2656" s="32">
        <v>5</v>
      </c>
      <c r="E2656" t="s">
        <v>41</v>
      </c>
      <c r="F2656" t="s">
        <v>348</v>
      </c>
      <c r="G2656" s="31">
        <v>44165</v>
      </c>
      <c r="H2656" s="31">
        <v>44172</v>
      </c>
      <c r="I2656" s="32">
        <v>476</v>
      </c>
      <c r="J2656" t="s">
        <v>254</v>
      </c>
      <c r="K2656" t="s">
        <v>166</v>
      </c>
      <c r="L2656" t="s">
        <v>205</v>
      </c>
      <c r="M2656" t="s">
        <v>194</v>
      </c>
      <c r="O2656" t="s">
        <v>195</v>
      </c>
      <c r="P2656" t="s">
        <v>28</v>
      </c>
      <c r="Q2656" t="s">
        <v>255</v>
      </c>
      <c r="R2656" t="s">
        <v>45</v>
      </c>
      <c r="W2656" s="33">
        <v>0</v>
      </c>
      <c r="Y2656" t="s">
        <v>370</v>
      </c>
      <c r="Z2656" t="s">
        <v>350</v>
      </c>
    </row>
    <row r="2657" spans="1:26" x14ac:dyDescent="0.25">
      <c r="A2657" t="s">
        <v>28</v>
      </c>
      <c r="B2657" t="s">
        <v>29</v>
      </c>
      <c r="C2657" s="32">
        <v>2021</v>
      </c>
      <c r="D2657" s="32">
        <v>5</v>
      </c>
      <c r="E2657" t="s">
        <v>41</v>
      </c>
      <c r="F2657" t="s">
        <v>348</v>
      </c>
      <c r="G2657" s="31">
        <v>44165</v>
      </c>
      <c r="H2657" s="31">
        <v>44172</v>
      </c>
      <c r="I2657" s="32">
        <v>477</v>
      </c>
      <c r="J2657" t="s">
        <v>254</v>
      </c>
      <c r="K2657" t="s">
        <v>166</v>
      </c>
      <c r="L2657" t="s">
        <v>207</v>
      </c>
      <c r="M2657" t="s">
        <v>194</v>
      </c>
      <c r="O2657" t="s">
        <v>195</v>
      </c>
      <c r="P2657" t="s">
        <v>28</v>
      </c>
      <c r="Q2657" t="s">
        <v>255</v>
      </c>
      <c r="R2657" t="s">
        <v>45</v>
      </c>
      <c r="W2657" s="33">
        <v>0</v>
      </c>
      <c r="Y2657" t="s">
        <v>370</v>
      </c>
      <c r="Z2657" t="s">
        <v>350</v>
      </c>
    </row>
    <row r="2658" spans="1:26" x14ac:dyDescent="0.25">
      <c r="A2658" t="s">
        <v>28</v>
      </c>
      <c r="B2658" t="s">
        <v>29</v>
      </c>
      <c r="C2658" s="32">
        <v>2021</v>
      </c>
      <c r="D2658" s="32">
        <v>5</v>
      </c>
      <c r="E2658" t="s">
        <v>41</v>
      </c>
      <c r="F2658" t="s">
        <v>348</v>
      </c>
      <c r="G2658" s="31">
        <v>44165</v>
      </c>
      <c r="H2658" s="31">
        <v>44172</v>
      </c>
      <c r="I2658" s="32">
        <v>478</v>
      </c>
      <c r="J2658" t="s">
        <v>254</v>
      </c>
      <c r="K2658" t="s">
        <v>166</v>
      </c>
      <c r="L2658" t="s">
        <v>209</v>
      </c>
      <c r="M2658" t="s">
        <v>194</v>
      </c>
      <c r="O2658" t="s">
        <v>195</v>
      </c>
      <c r="P2658" t="s">
        <v>28</v>
      </c>
      <c r="Q2658" t="s">
        <v>255</v>
      </c>
      <c r="R2658" t="s">
        <v>45</v>
      </c>
      <c r="W2658" s="33">
        <v>0</v>
      </c>
      <c r="Y2658" t="s">
        <v>370</v>
      </c>
      <c r="Z2658" t="s">
        <v>350</v>
      </c>
    </row>
    <row r="2659" spans="1:26" x14ac:dyDescent="0.25">
      <c r="A2659" t="s">
        <v>28</v>
      </c>
      <c r="B2659" t="s">
        <v>29</v>
      </c>
      <c r="C2659" s="32">
        <v>2021</v>
      </c>
      <c r="D2659" s="32">
        <v>5</v>
      </c>
      <c r="E2659" t="s">
        <v>41</v>
      </c>
      <c r="F2659" t="s">
        <v>348</v>
      </c>
      <c r="G2659" s="31">
        <v>44165</v>
      </c>
      <c r="H2659" s="31">
        <v>44172</v>
      </c>
      <c r="I2659" s="32">
        <v>479</v>
      </c>
      <c r="J2659" t="s">
        <v>254</v>
      </c>
      <c r="K2659" t="s">
        <v>166</v>
      </c>
      <c r="L2659" t="s">
        <v>208</v>
      </c>
      <c r="M2659" t="s">
        <v>194</v>
      </c>
      <c r="O2659" t="s">
        <v>195</v>
      </c>
      <c r="P2659" t="s">
        <v>28</v>
      </c>
      <c r="Q2659" t="s">
        <v>255</v>
      </c>
      <c r="R2659" t="s">
        <v>45</v>
      </c>
      <c r="W2659" s="33">
        <v>0</v>
      </c>
      <c r="Y2659" t="s">
        <v>370</v>
      </c>
      <c r="Z2659" t="s">
        <v>350</v>
      </c>
    </row>
    <row r="2660" spans="1:26" x14ac:dyDescent="0.25">
      <c r="A2660" t="s">
        <v>28</v>
      </c>
      <c r="B2660" t="s">
        <v>29</v>
      </c>
      <c r="C2660" s="32">
        <v>2021</v>
      </c>
      <c r="D2660" s="32">
        <v>5</v>
      </c>
      <c r="E2660" t="s">
        <v>41</v>
      </c>
      <c r="F2660" t="s">
        <v>348</v>
      </c>
      <c r="G2660" s="31">
        <v>44165</v>
      </c>
      <c r="H2660" s="31">
        <v>44172</v>
      </c>
      <c r="I2660" s="32">
        <v>481</v>
      </c>
      <c r="J2660" t="s">
        <v>189</v>
      </c>
      <c r="K2660" t="s">
        <v>166</v>
      </c>
      <c r="L2660" t="s">
        <v>198</v>
      </c>
      <c r="M2660" t="s">
        <v>191</v>
      </c>
      <c r="P2660" t="s">
        <v>28</v>
      </c>
      <c r="Q2660" t="s">
        <v>248</v>
      </c>
      <c r="R2660" t="s">
        <v>45</v>
      </c>
      <c r="W2660" s="33">
        <v>1944.56</v>
      </c>
      <c r="Y2660" t="s">
        <v>371</v>
      </c>
      <c r="Z2660" t="s">
        <v>350</v>
      </c>
    </row>
    <row r="2661" spans="1:26" x14ac:dyDescent="0.25">
      <c r="A2661" t="s">
        <v>28</v>
      </c>
      <c r="B2661" t="s">
        <v>29</v>
      </c>
      <c r="C2661" s="32">
        <v>2021</v>
      </c>
      <c r="D2661" s="32">
        <v>5</v>
      </c>
      <c r="E2661" t="s">
        <v>41</v>
      </c>
      <c r="F2661" t="s">
        <v>348</v>
      </c>
      <c r="G2661" s="31">
        <v>44165</v>
      </c>
      <c r="H2661" s="31">
        <v>44172</v>
      </c>
      <c r="I2661" s="32">
        <v>482</v>
      </c>
      <c r="J2661" t="s">
        <v>189</v>
      </c>
      <c r="K2661" t="s">
        <v>166</v>
      </c>
      <c r="L2661" t="s">
        <v>206</v>
      </c>
      <c r="M2661" t="s">
        <v>191</v>
      </c>
      <c r="P2661" t="s">
        <v>28</v>
      </c>
      <c r="Q2661" t="s">
        <v>248</v>
      </c>
      <c r="R2661" t="s">
        <v>45</v>
      </c>
      <c r="W2661" s="33">
        <v>21.78</v>
      </c>
      <c r="Y2661" t="s">
        <v>371</v>
      </c>
      <c r="Z2661" t="s">
        <v>350</v>
      </c>
    </row>
    <row r="2662" spans="1:26" x14ac:dyDescent="0.25">
      <c r="A2662" t="s">
        <v>28</v>
      </c>
      <c r="B2662" t="s">
        <v>29</v>
      </c>
      <c r="C2662" s="32">
        <v>2021</v>
      </c>
      <c r="D2662" s="32">
        <v>5</v>
      </c>
      <c r="E2662" t="s">
        <v>41</v>
      </c>
      <c r="F2662" t="s">
        <v>348</v>
      </c>
      <c r="G2662" s="31">
        <v>44165</v>
      </c>
      <c r="H2662" s="31">
        <v>44172</v>
      </c>
      <c r="I2662" s="32">
        <v>483</v>
      </c>
      <c r="J2662" t="s">
        <v>189</v>
      </c>
      <c r="K2662" t="s">
        <v>166</v>
      </c>
      <c r="L2662" t="s">
        <v>203</v>
      </c>
      <c r="M2662" t="s">
        <v>191</v>
      </c>
      <c r="P2662" t="s">
        <v>28</v>
      </c>
      <c r="Q2662" t="s">
        <v>248</v>
      </c>
      <c r="R2662" t="s">
        <v>45</v>
      </c>
      <c r="W2662" s="33">
        <v>281.18</v>
      </c>
      <c r="Y2662" t="s">
        <v>371</v>
      </c>
      <c r="Z2662" t="s">
        <v>350</v>
      </c>
    </row>
    <row r="2663" spans="1:26" x14ac:dyDescent="0.25">
      <c r="A2663" t="s">
        <v>28</v>
      </c>
      <c r="B2663" t="s">
        <v>29</v>
      </c>
      <c r="C2663" s="32">
        <v>2021</v>
      </c>
      <c r="D2663" s="32">
        <v>5</v>
      </c>
      <c r="E2663" t="s">
        <v>41</v>
      </c>
      <c r="F2663" t="s">
        <v>348</v>
      </c>
      <c r="G2663" s="31">
        <v>44165</v>
      </c>
      <c r="H2663" s="31">
        <v>44172</v>
      </c>
      <c r="I2663" s="32">
        <v>484</v>
      </c>
      <c r="J2663" t="s">
        <v>189</v>
      </c>
      <c r="K2663" t="s">
        <v>166</v>
      </c>
      <c r="L2663" t="s">
        <v>172</v>
      </c>
      <c r="M2663" t="s">
        <v>191</v>
      </c>
      <c r="P2663" t="s">
        <v>28</v>
      </c>
      <c r="Q2663" t="s">
        <v>248</v>
      </c>
      <c r="R2663" t="s">
        <v>45</v>
      </c>
      <c r="W2663" s="33">
        <v>144.28</v>
      </c>
      <c r="Y2663" t="s">
        <v>371</v>
      </c>
      <c r="Z2663" t="s">
        <v>350</v>
      </c>
    </row>
    <row r="2664" spans="1:26" x14ac:dyDescent="0.25">
      <c r="A2664" t="s">
        <v>28</v>
      </c>
      <c r="B2664" t="s">
        <v>29</v>
      </c>
      <c r="C2664" s="32">
        <v>2021</v>
      </c>
      <c r="D2664" s="32">
        <v>5</v>
      </c>
      <c r="E2664" t="s">
        <v>41</v>
      </c>
      <c r="F2664" t="s">
        <v>348</v>
      </c>
      <c r="G2664" s="31">
        <v>44165</v>
      </c>
      <c r="H2664" s="31">
        <v>44172</v>
      </c>
      <c r="I2664" s="32">
        <v>485</v>
      </c>
      <c r="J2664" t="s">
        <v>189</v>
      </c>
      <c r="K2664" t="s">
        <v>166</v>
      </c>
      <c r="L2664" t="s">
        <v>204</v>
      </c>
      <c r="M2664" t="s">
        <v>191</v>
      </c>
      <c r="P2664" t="s">
        <v>28</v>
      </c>
      <c r="Q2664" t="s">
        <v>248</v>
      </c>
      <c r="R2664" t="s">
        <v>45</v>
      </c>
      <c r="W2664" s="33">
        <v>26.06</v>
      </c>
      <c r="Y2664" t="s">
        <v>371</v>
      </c>
      <c r="Z2664" t="s">
        <v>350</v>
      </c>
    </row>
    <row r="2665" spans="1:26" x14ac:dyDescent="0.25">
      <c r="A2665" t="s">
        <v>28</v>
      </c>
      <c r="B2665" t="s">
        <v>29</v>
      </c>
      <c r="C2665" s="32">
        <v>2021</v>
      </c>
      <c r="D2665" s="32">
        <v>5</v>
      </c>
      <c r="E2665" t="s">
        <v>41</v>
      </c>
      <c r="F2665" t="s">
        <v>348</v>
      </c>
      <c r="G2665" s="31">
        <v>44165</v>
      </c>
      <c r="H2665" s="31">
        <v>44172</v>
      </c>
      <c r="I2665" s="32">
        <v>486</v>
      </c>
      <c r="J2665" t="s">
        <v>189</v>
      </c>
      <c r="K2665" t="s">
        <v>166</v>
      </c>
      <c r="L2665" t="s">
        <v>205</v>
      </c>
      <c r="M2665" t="s">
        <v>191</v>
      </c>
      <c r="P2665" t="s">
        <v>28</v>
      </c>
      <c r="Q2665" t="s">
        <v>248</v>
      </c>
      <c r="R2665" t="s">
        <v>45</v>
      </c>
      <c r="W2665" s="33">
        <v>294.95999999999998</v>
      </c>
      <c r="Y2665" t="s">
        <v>371</v>
      </c>
      <c r="Z2665" t="s">
        <v>350</v>
      </c>
    </row>
    <row r="2666" spans="1:26" x14ac:dyDescent="0.25">
      <c r="A2666" t="s">
        <v>28</v>
      </c>
      <c r="B2666" t="s">
        <v>29</v>
      </c>
      <c r="C2666" s="32">
        <v>2021</v>
      </c>
      <c r="D2666" s="32">
        <v>5</v>
      </c>
      <c r="E2666" t="s">
        <v>41</v>
      </c>
      <c r="F2666" t="s">
        <v>348</v>
      </c>
      <c r="G2666" s="31">
        <v>44165</v>
      </c>
      <c r="H2666" s="31">
        <v>44172</v>
      </c>
      <c r="I2666" s="32">
        <v>487</v>
      </c>
      <c r="J2666" t="s">
        <v>189</v>
      </c>
      <c r="K2666" t="s">
        <v>166</v>
      </c>
      <c r="L2666" t="s">
        <v>207</v>
      </c>
      <c r="M2666" t="s">
        <v>191</v>
      </c>
      <c r="P2666" t="s">
        <v>28</v>
      </c>
      <c r="Q2666" t="s">
        <v>248</v>
      </c>
      <c r="R2666" t="s">
        <v>45</v>
      </c>
      <c r="W2666" s="33">
        <v>11.86</v>
      </c>
      <c r="Y2666" t="s">
        <v>371</v>
      </c>
      <c r="Z2666" t="s">
        <v>350</v>
      </c>
    </row>
    <row r="2667" spans="1:26" x14ac:dyDescent="0.25">
      <c r="A2667" t="s">
        <v>28</v>
      </c>
      <c r="B2667" t="s">
        <v>29</v>
      </c>
      <c r="C2667" s="32">
        <v>2021</v>
      </c>
      <c r="D2667" s="32">
        <v>5</v>
      </c>
      <c r="E2667" t="s">
        <v>41</v>
      </c>
      <c r="F2667" t="s">
        <v>348</v>
      </c>
      <c r="G2667" s="31">
        <v>44165</v>
      </c>
      <c r="H2667" s="31">
        <v>44172</v>
      </c>
      <c r="I2667" s="32">
        <v>488</v>
      </c>
      <c r="J2667" t="s">
        <v>189</v>
      </c>
      <c r="K2667" t="s">
        <v>166</v>
      </c>
      <c r="L2667" t="s">
        <v>209</v>
      </c>
      <c r="M2667" t="s">
        <v>191</v>
      </c>
      <c r="P2667" t="s">
        <v>28</v>
      </c>
      <c r="Q2667" t="s">
        <v>248</v>
      </c>
      <c r="R2667" t="s">
        <v>45</v>
      </c>
      <c r="W2667" s="33">
        <v>9.6</v>
      </c>
      <c r="Y2667" t="s">
        <v>371</v>
      </c>
      <c r="Z2667" t="s">
        <v>350</v>
      </c>
    </row>
    <row r="2668" spans="1:26" x14ac:dyDescent="0.25">
      <c r="A2668" t="s">
        <v>28</v>
      </c>
      <c r="B2668" t="s">
        <v>29</v>
      </c>
      <c r="C2668" s="32">
        <v>2021</v>
      </c>
      <c r="D2668" s="32">
        <v>5</v>
      </c>
      <c r="E2668" t="s">
        <v>41</v>
      </c>
      <c r="F2668" t="s">
        <v>348</v>
      </c>
      <c r="G2668" s="31">
        <v>44165</v>
      </c>
      <c r="H2668" s="31">
        <v>44172</v>
      </c>
      <c r="I2668" s="32">
        <v>489</v>
      </c>
      <c r="J2668" t="s">
        <v>189</v>
      </c>
      <c r="K2668" t="s">
        <v>166</v>
      </c>
      <c r="L2668" t="s">
        <v>208</v>
      </c>
      <c r="M2668" t="s">
        <v>191</v>
      </c>
      <c r="P2668" t="s">
        <v>28</v>
      </c>
      <c r="Q2668" t="s">
        <v>248</v>
      </c>
      <c r="R2668" t="s">
        <v>45</v>
      </c>
      <c r="W2668" s="33">
        <v>0</v>
      </c>
      <c r="Y2668" t="s">
        <v>371</v>
      </c>
      <c r="Z2668" t="s">
        <v>350</v>
      </c>
    </row>
    <row r="2669" spans="1:26" x14ac:dyDescent="0.25">
      <c r="A2669" t="s">
        <v>28</v>
      </c>
      <c r="B2669" t="s">
        <v>29</v>
      </c>
      <c r="C2669" s="32">
        <v>2021</v>
      </c>
      <c r="D2669" s="32">
        <v>5</v>
      </c>
      <c r="E2669" t="s">
        <v>41</v>
      </c>
      <c r="F2669" t="s">
        <v>348</v>
      </c>
      <c r="G2669" s="31">
        <v>44165</v>
      </c>
      <c r="H2669" s="31">
        <v>44172</v>
      </c>
      <c r="I2669" s="32">
        <v>491</v>
      </c>
      <c r="J2669" t="s">
        <v>32</v>
      </c>
      <c r="K2669" t="s">
        <v>166</v>
      </c>
      <c r="L2669" t="s">
        <v>198</v>
      </c>
      <c r="M2669" t="s">
        <v>191</v>
      </c>
      <c r="P2669" t="s">
        <v>28</v>
      </c>
      <c r="Q2669" t="s">
        <v>261</v>
      </c>
      <c r="R2669" t="s">
        <v>45</v>
      </c>
      <c r="W2669" s="33">
        <v>2106.61</v>
      </c>
      <c r="Y2669" t="s">
        <v>371</v>
      </c>
      <c r="Z2669" t="s">
        <v>350</v>
      </c>
    </row>
    <row r="2670" spans="1:26" x14ac:dyDescent="0.25">
      <c r="A2670" t="s">
        <v>28</v>
      </c>
      <c r="B2670" t="s">
        <v>29</v>
      </c>
      <c r="C2670" s="32">
        <v>2021</v>
      </c>
      <c r="D2670" s="32">
        <v>5</v>
      </c>
      <c r="E2670" t="s">
        <v>41</v>
      </c>
      <c r="F2670" t="s">
        <v>348</v>
      </c>
      <c r="G2670" s="31">
        <v>44165</v>
      </c>
      <c r="H2670" s="31">
        <v>44172</v>
      </c>
      <c r="I2670" s="32">
        <v>492</v>
      </c>
      <c r="J2670" t="s">
        <v>32</v>
      </c>
      <c r="K2670" t="s">
        <v>166</v>
      </c>
      <c r="L2670" t="s">
        <v>206</v>
      </c>
      <c r="M2670" t="s">
        <v>191</v>
      </c>
      <c r="P2670" t="s">
        <v>28</v>
      </c>
      <c r="Q2670" t="s">
        <v>261</v>
      </c>
      <c r="R2670" t="s">
        <v>45</v>
      </c>
      <c r="W2670" s="33">
        <v>23.59</v>
      </c>
      <c r="Y2670" t="s">
        <v>371</v>
      </c>
      <c r="Z2670" t="s">
        <v>350</v>
      </c>
    </row>
    <row r="2671" spans="1:26" x14ac:dyDescent="0.25">
      <c r="A2671" t="s">
        <v>28</v>
      </c>
      <c r="B2671" t="s">
        <v>29</v>
      </c>
      <c r="C2671" s="32">
        <v>2021</v>
      </c>
      <c r="D2671" s="32">
        <v>5</v>
      </c>
      <c r="E2671" t="s">
        <v>41</v>
      </c>
      <c r="F2671" t="s">
        <v>348</v>
      </c>
      <c r="G2671" s="31">
        <v>44165</v>
      </c>
      <c r="H2671" s="31">
        <v>44172</v>
      </c>
      <c r="I2671" s="32">
        <v>493</v>
      </c>
      <c r="J2671" t="s">
        <v>32</v>
      </c>
      <c r="K2671" t="s">
        <v>166</v>
      </c>
      <c r="L2671" t="s">
        <v>203</v>
      </c>
      <c r="M2671" t="s">
        <v>191</v>
      </c>
      <c r="P2671" t="s">
        <v>28</v>
      </c>
      <c r="Q2671" t="s">
        <v>261</v>
      </c>
      <c r="R2671" t="s">
        <v>45</v>
      </c>
      <c r="W2671" s="33">
        <v>304.62</v>
      </c>
      <c r="Y2671" t="s">
        <v>371</v>
      </c>
      <c r="Z2671" t="s">
        <v>350</v>
      </c>
    </row>
    <row r="2672" spans="1:26" x14ac:dyDescent="0.25">
      <c r="A2672" t="s">
        <v>28</v>
      </c>
      <c r="B2672" t="s">
        <v>29</v>
      </c>
      <c r="C2672" s="32">
        <v>2021</v>
      </c>
      <c r="D2672" s="32">
        <v>5</v>
      </c>
      <c r="E2672" t="s">
        <v>41</v>
      </c>
      <c r="F2672" t="s">
        <v>348</v>
      </c>
      <c r="G2672" s="31">
        <v>44165</v>
      </c>
      <c r="H2672" s="31">
        <v>44172</v>
      </c>
      <c r="I2672" s="32">
        <v>494</v>
      </c>
      <c r="J2672" t="s">
        <v>32</v>
      </c>
      <c r="K2672" t="s">
        <v>166</v>
      </c>
      <c r="L2672" t="s">
        <v>172</v>
      </c>
      <c r="M2672" t="s">
        <v>191</v>
      </c>
      <c r="P2672" t="s">
        <v>28</v>
      </c>
      <c r="Q2672" t="s">
        <v>261</v>
      </c>
      <c r="R2672" t="s">
        <v>45</v>
      </c>
      <c r="W2672" s="33">
        <v>156.30000000000001</v>
      </c>
      <c r="Y2672" t="s">
        <v>371</v>
      </c>
      <c r="Z2672" t="s">
        <v>350</v>
      </c>
    </row>
    <row r="2673" spans="1:26" x14ac:dyDescent="0.25">
      <c r="A2673" t="s">
        <v>28</v>
      </c>
      <c r="B2673" t="s">
        <v>29</v>
      </c>
      <c r="C2673" s="32">
        <v>2021</v>
      </c>
      <c r="D2673" s="32">
        <v>5</v>
      </c>
      <c r="E2673" t="s">
        <v>41</v>
      </c>
      <c r="F2673" t="s">
        <v>348</v>
      </c>
      <c r="G2673" s="31">
        <v>44165</v>
      </c>
      <c r="H2673" s="31">
        <v>44172</v>
      </c>
      <c r="I2673" s="32">
        <v>495</v>
      </c>
      <c r="J2673" t="s">
        <v>32</v>
      </c>
      <c r="K2673" t="s">
        <v>166</v>
      </c>
      <c r="L2673" t="s">
        <v>204</v>
      </c>
      <c r="M2673" t="s">
        <v>191</v>
      </c>
      <c r="P2673" t="s">
        <v>28</v>
      </c>
      <c r="Q2673" t="s">
        <v>261</v>
      </c>
      <c r="R2673" t="s">
        <v>45</v>
      </c>
      <c r="W2673" s="33">
        <v>28.23</v>
      </c>
      <c r="Y2673" t="s">
        <v>371</v>
      </c>
      <c r="Z2673" t="s">
        <v>350</v>
      </c>
    </row>
    <row r="2674" spans="1:26" x14ac:dyDescent="0.25">
      <c r="A2674" t="s">
        <v>28</v>
      </c>
      <c r="B2674" t="s">
        <v>29</v>
      </c>
      <c r="C2674" s="32">
        <v>2021</v>
      </c>
      <c r="D2674" s="32">
        <v>5</v>
      </c>
      <c r="E2674" t="s">
        <v>41</v>
      </c>
      <c r="F2674" t="s">
        <v>348</v>
      </c>
      <c r="G2674" s="31">
        <v>44165</v>
      </c>
      <c r="H2674" s="31">
        <v>44172</v>
      </c>
      <c r="I2674" s="32">
        <v>496</v>
      </c>
      <c r="J2674" t="s">
        <v>32</v>
      </c>
      <c r="K2674" t="s">
        <v>166</v>
      </c>
      <c r="L2674" t="s">
        <v>205</v>
      </c>
      <c r="M2674" t="s">
        <v>191</v>
      </c>
      <c r="P2674" t="s">
        <v>28</v>
      </c>
      <c r="Q2674" t="s">
        <v>261</v>
      </c>
      <c r="R2674" t="s">
        <v>45</v>
      </c>
      <c r="W2674" s="33">
        <v>319.54000000000002</v>
      </c>
      <c r="Y2674" t="s">
        <v>371</v>
      </c>
      <c r="Z2674" t="s">
        <v>350</v>
      </c>
    </row>
    <row r="2675" spans="1:26" x14ac:dyDescent="0.25">
      <c r="A2675" t="s">
        <v>28</v>
      </c>
      <c r="B2675" t="s">
        <v>29</v>
      </c>
      <c r="C2675" s="32">
        <v>2021</v>
      </c>
      <c r="D2675" s="32">
        <v>5</v>
      </c>
      <c r="E2675" t="s">
        <v>41</v>
      </c>
      <c r="F2675" t="s">
        <v>348</v>
      </c>
      <c r="G2675" s="31">
        <v>44165</v>
      </c>
      <c r="H2675" s="31">
        <v>44172</v>
      </c>
      <c r="I2675" s="32">
        <v>497</v>
      </c>
      <c r="J2675" t="s">
        <v>32</v>
      </c>
      <c r="K2675" t="s">
        <v>166</v>
      </c>
      <c r="L2675" t="s">
        <v>207</v>
      </c>
      <c r="M2675" t="s">
        <v>191</v>
      </c>
      <c r="P2675" t="s">
        <v>28</v>
      </c>
      <c r="Q2675" t="s">
        <v>261</v>
      </c>
      <c r="R2675" t="s">
        <v>45</v>
      </c>
      <c r="W2675" s="33">
        <v>12.85</v>
      </c>
      <c r="Y2675" t="s">
        <v>371</v>
      </c>
      <c r="Z2675" t="s">
        <v>350</v>
      </c>
    </row>
    <row r="2676" spans="1:26" x14ac:dyDescent="0.25">
      <c r="A2676" t="s">
        <v>28</v>
      </c>
      <c r="B2676" t="s">
        <v>29</v>
      </c>
      <c r="C2676" s="32">
        <v>2021</v>
      </c>
      <c r="D2676" s="32">
        <v>5</v>
      </c>
      <c r="E2676" t="s">
        <v>41</v>
      </c>
      <c r="F2676" t="s">
        <v>348</v>
      </c>
      <c r="G2676" s="31">
        <v>44165</v>
      </c>
      <c r="H2676" s="31">
        <v>44172</v>
      </c>
      <c r="I2676" s="32">
        <v>498</v>
      </c>
      <c r="J2676" t="s">
        <v>32</v>
      </c>
      <c r="K2676" t="s">
        <v>166</v>
      </c>
      <c r="L2676" t="s">
        <v>209</v>
      </c>
      <c r="M2676" t="s">
        <v>191</v>
      </c>
      <c r="P2676" t="s">
        <v>28</v>
      </c>
      <c r="Q2676" t="s">
        <v>261</v>
      </c>
      <c r="R2676" t="s">
        <v>45</v>
      </c>
      <c r="W2676" s="33">
        <v>10.4</v>
      </c>
      <c r="Y2676" t="s">
        <v>371</v>
      </c>
      <c r="Z2676" t="s">
        <v>350</v>
      </c>
    </row>
    <row r="2677" spans="1:26" x14ac:dyDescent="0.25">
      <c r="A2677" t="s">
        <v>28</v>
      </c>
      <c r="B2677" t="s">
        <v>29</v>
      </c>
      <c r="C2677" s="32">
        <v>2021</v>
      </c>
      <c r="D2677" s="32">
        <v>5</v>
      </c>
      <c r="E2677" t="s">
        <v>41</v>
      </c>
      <c r="F2677" t="s">
        <v>348</v>
      </c>
      <c r="G2677" s="31">
        <v>44165</v>
      </c>
      <c r="H2677" s="31">
        <v>44172</v>
      </c>
      <c r="I2677" s="32">
        <v>499</v>
      </c>
      <c r="J2677" t="s">
        <v>32</v>
      </c>
      <c r="K2677" t="s">
        <v>166</v>
      </c>
      <c r="L2677" t="s">
        <v>208</v>
      </c>
      <c r="M2677" t="s">
        <v>191</v>
      </c>
      <c r="P2677" t="s">
        <v>28</v>
      </c>
      <c r="Q2677" t="s">
        <v>261</v>
      </c>
      <c r="R2677" t="s">
        <v>45</v>
      </c>
      <c r="W2677" s="33">
        <v>0</v>
      </c>
      <c r="Y2677" t="s">
        <v>371</v>
      </c>
      <c r="Z2677" t="s">
        <v>350</v>
      </c>
    </row>
    <row r="2678" spans="1:26" x14ac:dyDescent="0.25">
      <c r="A2678" t="s">
        <v>28</v>
      </c>
      <c r="B2678" t="s">
        <v>29</v>
      </c>
      <c r="C2678" s="32">
        <v>2021</v>
      </c>
      <c r="D2678" s="32">
        <v>5</v>
      </c>
      <c r="E2678" t="s">
        <v>41</v>
      </c>
      <c r="F2678" t="s">
        <v>348</v>
      </c>
      <c r="G2678" s="31">
        <v>44165</v>
      </c>
      <c r="H2678" s="31">
        <v>44172</v>
      </c>
      <c r="I2678" s="32">
        <v>501</v>
      </c>
      <c r="J2678" t="s">
        <v>189</v>
      </c>
      <c r="K2678" t="s">
        <v>166</v>
      </c>
      <c r="L2678" t="s">
        <v>198</v>
      </c>
      <c r="M2678" t="s">
        <v>199</v>
      </c>
      <c r="O2678" t="s">
        <v>195</v>
      </c>
      <c r="P2678" t="s">
        <v>28</v>
      </c>
      <c r="Q2678" t="s">
        <v>284</v>
      </c>
      <c r="R2678" t="s">
        <v>45</v>
      </c>
      <c r="W2678" s="33">
        <v>462.38</v>
      </c>
      <c r="Y2678" t="s">
        <v>372</v>
      </c>
      <c r="Z2678" t="s">
        <v>350</v>
      </c>
    </row>
    <row r="2679" spans="1:26" x14ac:dyDescent="0.25">
      <c r="A2679" t="s">
        <v>28</v>
      </c>
      <c r="B2679" t="s">
        <v>29</v>
      </c>
      <c r="C2679" s="32">
        <v>2021</v>
      </c>
      <c r="D2679" s="32">
        <v>5</v>
      </c>
      <c r="E2679" t="s">
        <v>41</v>
      </c>
      <c r="F2679" t="s">
        <v>348</v>
      </c>
      <c r="G2679" s="31">
        <v>44165</v>
      </c>
      <c r="H2679" s="31">
        <v>44172</v>
      </c>
      <c r="I2679" s="32">
        <v>502</v>
      </c>
      <c r="J2679" t="s">
        <v>189</v>
      </c>
      <c r="K2679" t="s">
        <v>166</v>
      </c>
      <c r="L2679" t="s">
        <v>206</v>
      </c>
      <c r="M2679" t="s">
        <v>199</v>
      </c>
      <c r="O2679" t="s">
        <v>195</v>
      </c>
      <c r="P2679" t="s">
        <v>28</v>
      </c>
      <c r="Q2679" t="s">
        <v>284</v>
      </c>
      <c r="R2679" t="s">
        <v>45</v>
      </c>
      <c r="W2679" s="33">
        <v>5.18</v>
      </c>
      <c r="Y2679" t="s">
        <v>372</v>
      </c>
      <c r="Z2679" t="s">
        <v>350</v>
      </c>
    </row>
    <row r="2680" spans="1:26" x14ac:dyDescent="0.25">
      <c r="A2680" t="s">
        <v>28</v>
      </c>
      <c r="B2680" t="s">
        <v>29</v>
      </c>
      <c r="C2680" s="32">
        <v>2021</v>
      </c>
      <c r="D2680" s="32">
        <v>5</v>
      </c>
      <c r="E2680" t="s">
        <v>41</v>
      </c>
      <c r="F2680" t="s">
        <v>348</v>
      </c>
      <c r="G2680" s="31">
        <v>44165</v>
      </c>
      <c r="H2680" s="31">
        <v>44172</v>
      </c>
      <c r="I2680" s="32">
        <v>503</v>
      </c>
      <c r="J2680" t="s">
        <v>189</v>
      </c>
      <c r="K2680" t="s">
        <v>166</v>
      </c>
      <c r="L2680" t="s">
        <v>203</v>
      </c>
      <c r="M2680" t="s">
        <v>199</v>
      </c>
      <c r="O2680" t="s">
        <v>195</v>
      </c>
      <c r="P2680" t="s">
        <v>28</v>
      </c>
      <c r="Q2680" t="s">
        <v>284</v>
      </c>
      <c r="R2680" t="s">
        <v>45</v>
      </c>
      <c r="W2680" s="33">
        <v>66.86</v>
      </c>
      <c r="Y2680" t="s">
        <v>372</v>
      </c>
      <c r="Z2680" t="s">
        <v>350</v>
      </c>
    </row>
    <row r="2681" spans="1:26" x14ac:dyDescent="0.25">
      <c r="A2681" t="s">
        <v>28</v>
      </c>
      <c r="B2681" t="s">
        <v>29</v>
      </c>
      <c r="C2681" s="32">
        <v>2021</v>
      </c>
      <c r="D2681" s="32">
        <v>5</v>
      </c>
      <c r="E2681" t="s">
        <v>41</v>
      </c>
      <c r="F2681" t="s">
        <v>348</v>
      </c>
      <c r="G2681" s="31">
        <v>44165</v>
      </c>
      <c r="H2681" s="31">
        <v>44172</v>
      </c>
      <c r="I2681" s="32">
        <v>504</v>
      </c>
      <c r="J2681" t="s">
        <v>189</v>
      </c>
      <c r="K2681" t="s">
        <v>166</v>
      </c>
      <c r="L2681" t="s">
        <v>172</v>
      </c>
      <c r="M2681" t="s">
        <v>199</v>
      </c>
      <c r="O2681" t="s">
        <v>195</v>
      </c>
      <c r="P2681" t="s">
        <v>28</v>
      </c>
      <c r="Q2681" t="s">
        <v>284</v>
      </c>
      <c r="R2681" t="s">
        <v>45</v>
      </c>
      <c r="W2681" s="33">
        <v>34.65</v>
      </c>
      <c r="Y2681" t="s">
        <v>372</v>
      </c>
      <c r="Z2681" t="s">
        <v>350</v>
      </c>
    </row>
    <row r="2682" spans="1:26" x14ac:dyDescent="0.25">
      <c r="A2682" t="s">
        <v>28</v>
      </c>
      <c r="B2682" t="s">
        <v>29</v>
      </c>
      <c r="C2682" s="32">
        <v>2021</v>
      </c>
      <c r="D2682" s="32">
        <v>5</v>
      </c>
      <c r="E2682" t="s">
        <v>41</v>
      </c>
      <c r="F2682" t="s">
        <v>348</v>
      </c>
      <c r="G2682" s="31">
        <v>44165</v>
      </c>
      <c r="H2682" s="31">
        <v>44172</v>
      </c>
      <c r="I2682" s="32">
        <v>505</v>
      </c>
      <c r="J2682" t="s">
        <v>189</v>
      </c>
      <c r="K2682" t="s">
        <v>166</v>
      </c>
      <c r="L2682" t="s">
        <v>204</v>
      </c>
      <c r="M2682" t="s">
        <v>199</v>
      </c>
      <c r="O2682" t="s">
        <v>195</v>
      </c>
      <c r="P2682" t="s">
        <v>28</v>
      </c>
      <c r="Q2682" t="s">
        <v>284</v>
      </c>
      <c r="R2682" t="s">
        <v>45</v>
      </c>
      <c r="W2682" s="33">
        <v>6.2</v>
      </c>
      <c r="Y2682" t="s">
        <v>372</v>
      </c>
      <c r="Z2682" t="s">
        <v>350</v>
      </c>
    </row>
    <row r="2683" spans="1:26" x14ac:dyDescent="0.25">
      <c r="A2683" t="s">
        <v>28</v>
      </c>
      <c r="B2683" t="s">
        <v>29</v>
      </c>
      <c r="C2683" s="32">
        <v>2021</v>
      </c>
      <c r="D2683" s="32">
        <v>5</v>
      </c>
      <c r="E2683" t="s">
        <v>41</v>
      </c>
      <c r="F2683" t="s">
        <v>348</v>
      </c>
      <c r="G2683" s="31">
        <v>44165</v>
      </c>
      <c r="H2683" s="31">
        <v>44172</v>
      </c>
      <c r="I2683" s="32">
        <v>506</v>
      </c>
      <c r="J2683" t="s">
        <v>189</v>
      </c>
      <c r="K2683" t="s">
        <v>166</v>
      </c>
      <c r="L2683" t="s">
        <v>205</v>
      </c>
      <c r="M2683" t="s">
        <v>199</v>
      </c>
      <c r="O2683" t="s">
        <v>195</v>
      </c>
      <c r="P2683" t="s">
        <v>28</v>
      </c>
      <c r="Q2683" t="s">
        <v>284</v>
      </c>
      <c r="R2683" t="s">
        <v>45</v>
      </c>
      <c r="W2683" s="33">
        <v>51.53</v>
      </c>
      <c r="Y2683" t="s">
        <v>372</v>
      </c>
      <c r="Z2683" t="s">
        <v>350</v>
      </c>
    </row>
    <row r="2684" spans="1:26" x14ac:dyDescent="0.25">
      <c r="A2684" t="s">
        <v>28</v>
      </c>
      <c r="B2684" t="s">
        <v>29</v>
      </c>
      <c r="C2684" s="32">
        <v>2021</v>
      </c>
      <c r="D2684" s="32">
        <v>5</v>
      </c>
      <c r="E2684" t="s">
        <v>41</v>
      </c>
      <c r="F2684" t="s">
        <v>348</v>
      </c>
      <c r="G2684" s="31">
        <v>44165</v>
      </c>
      <c r="H2684" s="31">
        <v>44172</v>
      </c>
      <c r="I2684" s="32">
        <v>507</v>
      </c>
      <c r="J2684" t="s">
        <v>189</v>
      </c>
      <c r="K2684" t="s">
        <v>166</v>
      </c>
      <c r="L2684" t="s">
        <v>207</v>
      </c>
      <c r="M2684" t="s">
        <v>199</v>
      </c>
      <c r="O2684" t="s">
        <v>195</v>
      </c>
      <c r="P2684" t="s">
        <v>28</v>
      </c>
      <c r="Q2684" t="s">
        <v>284</v>
      </c>
      <c r="R2684" t="s">
        <v>45</v>
      </c>
      <c r="W2684" s="33">
        <v>2.82</v>
      </c>
      <c r="Y2684" t="s">
        <v>372</v>
      </c>
      <c r="Z2684" t="s">
        <v>350</v>
      </c>
    </row>
    <row r="2685" spans="1:26" x14ac:dyDescent="0.25">
      <c r="A2685" t="s">
        <v>28</v>
      </c>
      <c r="B2685" t="s">
        <v>29</v>
      </c>
      <c r="C2685" s="32">
        <v>2021</v>
      </c>
      <c r="D2685" s="32">
        <v>5</v>
      </c>
      <c r="E2685" t="s">
        <v>41</v>
      </c>
      <c r="F2685" t="s">
        <v>348</v>
      </c>
      <c r="G2685" s="31">
        <v>44165</v>
      </c>
      <c r="H2685" s="31">
        <v>44172</v>
      </c>
      <c r="I2685" s="32">
        <v>508</v>
      </c>
      <c r="J2685" t="s">
        <v>189</v>
      </c>
      <c r="K2685" t="s">
        <v>166</v>
      </c>
      <c r="L2685" t="s">
        <v>209</v>
      </c>
      <c r="M2685" t="s">
        <v>199</v>
      </c>
      <c r="O2685" t="s">
        <v>195</v>
      </c>
      <c r="P2685" t="s">
        <v>28</v>
      </c>
      <c r="Q2685" t="s">
        <v>284</v>
      </c>
      <c r="R2685" t="s">
        <v>45</v>
      </c>
      <c r="W2685" s="33">
        <v>0</v>
      </c>
      <c r="Y2685" t="s">
        <v>372</v>
      </c>
      <c r="Z2685" t="s">
        <v>350</v>
      </c>
    </row>
    <row r="2686" spans="1:26" x14ac:dyDescent="0.25">
      <c r="A2686" t="s">
        <v>28</v>
      </c>
      <c r="B2686" t="s">
        <v>29</v>
      </c>
      <c r="C2686" s="32">
        <v>2021</v>
      </c>
      <c r="D2686" s="32">
        <v>5</v>
      </c>
      <c r="E2686" t="s">
        <v>41</v>
      </c>
      <c r="F2686" t="s">
        <v>348</v>
      </c>
      <c r="G2686" s="31">
        <v>44165</v>
      </c>
      <c r="H2686" s="31">
        <v>44172</v>
      </c>
      <c r="I2686" s="32">
        <v>509</v>
      </c>
      <c r="J2686" t="s">
        <v>189</v>
      </c>
      <c r="K2686" t="s">
        <v>166</v>
      </c>
      <c r="L2686" t="s">
        <v>208</v>
      </c>
      <c r="M2686" t="s">
        <v>199</v>
      </c>
      <c r="O2686" t="s">
        <v>195</v>
      </c>
      <c r="P2686" t="s">
        <v>28</v>
      </c>
      <c r="Q2686" t="s">
        <v>284</v>
      </c>
      <c r="R2686" t="s">
        <v>45</v>
      </c>
      <c r="W2686" s="33">
        <v>0</v>
      </c>
      <c r="Y2686" t="s">
        <v>372</v>
      </c>
      <c r="Z2686" t="s">
        <v>350</v>
      </c>
    </row>
    <row r="2687" spans="1:26" x14ac:dyDescent="0.25">
      <c r="A2687" t="s">
        <v>28</v>
      </c>
      <c r="B2687" t="s">
        <v>29</v>
      </c>
      <c r="C2687" s="32">
        <v>2021</v>
      </c>
      <c r="D2687" s="32">
        <v>5</v>
      </c>
      <c r="E2687" t="s">
        <v>41</v>
      </c>
      <c r="F2687" t="s">
        <v>348</v>
      </c>
      <c r="G2687" s="31">
        <v>44165</v>
      </c>
      <c r="H2687" s="31">
        <v>44172</v>
      </c>
      <c r="I2687" s="32">
        <v>511</v>
      </c>
      <c r="J2687" t="s">
        <v>32</v>
      </c>
      <c r="K2687" t="s">
        <v>166</v>
      </c>
      <c r="L2687" t="s">
        <v>198</v>
      </c>
      <c r="M2687" t="s">
        <v>199</v>
      </c>
      <c r="O2687" t="s">
        <v>195</v>
      </c>
      <c r="P2687" t="s">
        <v>28</v>
      </c>
      <c r="Q2687" t="s">
        <v>284</v>
      </c>
      <c r="R2687" t="s">
        <v>45</v>
      </c>
      <c r="W2687" s="33">
        <v>154.13</v>
      </c>
      <c r="Y2687" t="s">
        <v>372</v>
      </c>
      <c r="Z2687" t="s">
        <v>350</v>
      </c>
    </row>
    <row r="2688" spans="1:26" x14ac:dyDescent="0.25">
      <c r="A2688" t="s">
        <v>28</v>
      </c>
      <c r="B2688" t="s">
        <v>29</v>
      </c>
      <c r="C2688" s="32">
        <v>2021</v>
      </c>
      <c r="D2688" s="32">
        <v>5</v>
      </c>
      <c r="E2688" t="s">
        <v>41</v>
      </c>
      <c r="F2688" t="s">
        <v>348</v>
      </c>
      <c r="G2688" s="31">
        <v>44165</v>
      </c>
      <c r="H2688" s="31">
        <v>44172</v>
      </c>
      <c r="I2688" s="32">
        <v>512</v>
      </c>
      <c r="J2688" t="s">
        <v>32</v>
      </c>
      <c r="K2688" t="s">
        <v>166</v>
      </c>
      <c r="L2688" t="s">
        <v>206</v>
      </c>
      <c r="M2688" t="s">
        <v>199</v>
      </c>
      <c r="O2688" t="s">
        <v>195</v>
      </c>
      <c r="P2688" t="s">
        <v>28</v>
      </c>
      <c r="Q2688" t="s">
        <v>284</v>
      </c>
      <c r="R2688" t="s">
        <v>45</v>
      </c>
      <c r="W2688" s="33">
        <v>1.73</v>
      </c>
      <c r="Y2688" t="s">
        <v>372</v>
      </c>
      <c r="Z2688" t="s">
        <v>350</v>
      </c>
    </row>
    <row r="2689" spans="1:26" x14ac:dyDescent="0.25">
      <c r="A2689" t="s">
        <v>28</v>
      </c>
      <c r="B2689" t="s">
        <v>29</v>
      </c>
      <c r="C2689" s="32">
        <v>2021</v>
      </c>
      <c r="D2689" s="32">
        <v>5</v>
      </c>
      <c r="E2689" t="s">
        <v>41</v>
      </c>
      <c r="F2689" t="s">
        <v>348</v>
      </c>
      <c r="G2689" s="31">
        <v>44165</v>
      </c>
      <c r="H2689" s="31">
        <v>44172</v>
      </c>
      <c r="I2689" s="32">
        <v>513</v>
      </c>
      <c r="J2689" t="s">
        <v>32</v>
      </c>
      <c r="K2689" t="s">
        <v>166</v>
      </c>
      <c r="L2689" t="s">
        <v>203</v>
      </c>
      <c r="M2689" t="s">
        <v>199</v>
      </c>
      <c r="O2689" t="s">
        <v>195</v>
      </c>
      <c r="P2689" t="s">
        <v>28</v>
      </c>
      <c r="Q2689" t="s">
        <v>284</v>
      </c>
      <c r="R2689" t="s">
        <v>45</v>
      </c>
      <c r="W2689" s="33">
        <v>22.29</v>
      </c>
      <c r="Y2689" t="s">
        <v>372</v>
      </c>
      <c r="Z2689" t="s">
        <v>350</v>
      </c>
    </row>
    <row r="2690" spans="1:26" x14ac:dyDescent="0.25">
      <c r="A2690" t="s">
        <v>28</v>
      </c>
      <c r="B2690" t="s">
        <v>29</v>
      </c>
      <c r="C2690" s="32">
        <v>2021</v>
      </c>
      <c r="D2690" s="32">
        <v>5</v>
      </c>
      <c r="E2690" t="s">
        <v>41</v>
      </c>
      <c r="F2690" t="s">
        <v>348</v>
      </c>
      <c r="G2690" s="31">
        <v>44165</v>
      </c>
      <c r="H2690" s="31">
        <v>44172</v>
      </c>
      <c r="I2690" s="32">
        <v>514</v>
      </c>
      <c r="J2690" t="s">
        <v>32</v>
      </c>
      <c r="K2690" t="s">
        <v>166</v>
      </c>
      <c r="L2690" t="s">
        <v>172</v>
      </c>
      <c r="M2690" t="s">
        <v>199</v>
      </c>
      <c r="O2690" t="s">
        <v>195</v>
      </c>
      <c r="P2690" t="s">
        <v>28</v>
      </c>
      <c r="Q2690" t="s">
        <v>284</v>
      </c>
      <c r="R2690" t="s">
        <v>45</v>
      </c>
      <c r="W2690" s="33">
        <v>11.55</v>
      </c>
      <c r="Y2690" t="s">
        <v>372</v>
      </c>
      <c r="Z2690" t="s">
        <v>350</v>
      </c>
    </row>
    <row r="2691" spans="1:26" x14ac:dyDescent="0.25">
      <c r="A2691" t="s">
        <v>28</v>
      </c>
      <c r="B2691" t="s">
        <v>29</v>
      </c>
      <c r="C2691" s="32">
        <v>2021</v>
      </c>
      <c r="D2691" s="32">
        <v>5</v>
      </c>
      <c r="E2691" t="s">
        <v>41</v>
      </c>
      <c r="F2691" t="s">
        <v>348</v>
      </c>
      <c r="G2691" s="31">
        <v>44165</v>
      </c>
      <c r="H2691" s="31">
        <v>44172</v>
      </c>
      <c r="I2691" s="32">
        <v>515</v>
      </c>
      <c r="J2691" t="s">
        <v>32</v>
      </c>
      <c r="K2691" t="s">
        <v>166</v>
      </c>
      <c r="L2691" t="s">
        <v>204</v>
      </c>
      <c r="M2691" t="s">
        <v>199</v>
      </c>
      <c r="O2691" t="s">
        <v>195</v>
      </c>
      <c r="P2691" t="s">
        <v>28</v>
      </c>
      <c r="Q2691" t="s">
        <v>284</v>
      </c>
      <c r="R2691" t="s">
        <v>45</v>
      </c>
      <c r="W2691" s="33">
        <v>2.0699999999999998</v>
      </c>
      <c r="Y2691" t="s">
        <v>372</v>
      </c>
      <c r="Z2691" t="s">
        <v>350</v>
      </c>
    </row>
    <row r="2692" spans="1:26" x14ac:dyDescent="0.25">
      <c r="A2692" t="s">
        <v>28</v>
      </c>
      <c r="B2692" t="s">
        <v>29</v>
      </c>
      <c r="C2692" s="32">
        <v>2021</v>
      </c>
      <c r="D2692" s="32">
        <v>5</v>
      </c>
      <c r="E2692" t="s">
        <v>41</v>
      </c>
      <c r="F2692" t="s">
        <v>348</v>
      </c>
      <c r="G2692" s="31">
        <v>44165</v>
      </c>
      <c r="H2692" s="31">
        <v>44172</v>
      </c>
      <c r="I2692" s="32">
        <v>516</v>
      </c>
      <c r="J2692" t="s">
        <v>32</v>
      </c>
      <c r="K2692" t="s">
        <v>166</v>
      </c>
      <c r="L2692" t="s">
        <v>205</v>
      </c>
      <c r="M2692" t="s">
        <v>199</v>
      </c>
      <c r="O2692" t="s">
        <v>195</v>
      </c>
      <c r="P2692" t="s">
        <v>28</v>
      </c>
      <c r="Q2692" t="s">
        <v>284</v>
      </c>
      <c r="R2692" t="s">
        <v>45</v>
      </c>
      <c r="W2692" s="33">
        <v>17.18</v>
      </c>
      <c r="Y2692" t="s">
        <v>372</v>
      </c>
      <c r="Z2692" t="s">
        <v>350</v>
      </c>
    </row>
    <row r="2693" spans="1:26" x14ac:dyDescent="0.25">
      <c r="A2693" t="s">
        <v>28</v>
      </c>
      <c r="B2693" t="s">
        <v>29</v>
      </c>
      <c r="C2693" s="32">
        <v>2021</v>
      </c>
      <c r="D2693" s="32">
        <v>5</v>
      </c>
      <c r="E2693" t="s">
        <v>41</v>
      </c>
      <c r="F2693" t="s">
        <v>348</v>
      </c>
      <c r="G2693" s="31">
        <v>44165</v>
      </c>
      <c r="H2693" s="31">
        <v>44172</v>
      </c>
      <c r="I2693" s="32">
        <v>517</v>
      </c>
      <c r="J2693" t="s">
        <v>32</v>
      </c>
      <c r="K2693" t="s">
        <v>166</v>
      </c>
      <c r="L2693" t="s">
        <v>207</v>
      </c>
      <c r="M2693" t="s">
        <v>199</v>
      </c>
      <c r="O2693" t="s">
        <v>195</v>
      </c>
      <c r="P2693" t="s">
        <v>28</v>
      </c>
      <c r="Q2693" t="s">
        <v>284</v>
      </c>
      <c r="R2693" t="s">
        <v>45</v>
      </c>
      <c r="W2693" s="33">
        <v>0.94</v>
      </c>
      <c r="Y2693" t="s">
        <v>372</v>
      </c>
      <c r="Z2693" t="s">
        <v>350</v>
      </c>
    </row>
    <row r="2694" spans="1:26" x14ac:dyDescent="0.25">
      <c r="A2694" t="s">
        <v>28</v>
      </c>
      <c r="B2694" t="s">
        <v>29</v>
      </c>
      <c r="C2694" s="32">
        <v>2021</v>
      </c>
      <c r="D2694" s="32">
        <v>5</v>
      </c>
      <c r="E2694" t="s">
        <v>41</v>
      </c>
      <c r="F2694" t="s">
        <v>348</v>
      </c>
      <c r="G2694" s="31">
        <v>44165</v>
      </c>
      <c r="H2694" s="31">
        <v>44172</v>
      </c>
      <c r="I2694" s="32">
        <v>518</v>
      </c>
      <c r="J2694" t="s">
        <v>32</v>
      </c>
      <c r="K2694" t="s">
        <v>166</v>
      </c>
      <c r="L2694" t="s">
        <v>209</v>
      </c>
      <c r="M2694" t="s">
        <v>199</v>
      </c>
      <c r="O2694" t="s">
        <v>195</v>
      </c>
      <c r="P2694" t="s">
        <v>28</v>
      </c>
      <c r="Q2694" t="s">
        <v>284</v>
      </c>
      <c r="R2694" t="s">
        <v>45</v>
      </c>
      <c r="W2694" s="33">
        <v>0</v>
      </c>
      <c r="Y2694" t="s">
        <v>372</v>
      </c>
      <c r="Z2694" t="s">
        <v>350</v>
      </c>
    </row>
    <row r="2695" spans="1:26" x14ac:dyDescent="0.25">
      <c r="A2695" t="s">
        <v>28</v>
      </c>
      <c r="B2695" t="s">
        <v>29</v>
      </c>
      <c r="C2695" s="32">
        <v>2021</v>
      </c>
      <c r="D2695" s="32">
        <v>5</v>
      </c>
      <c r="E2695" t="s">
        <v>41</v>
      </c>
      <c r="F2695" t="s">
        <v>348</v>
      </c>
      <c r="G2695" s="31">
        <v>44165</v>
      </c>
      <c r="H2695" s="31">
        <v>44172</v>
      </c>
      <c r="I2695" s="32">
        <v>519</v>
      </c>
      <c r="J2695" t="s">
        <v>32</v>
      </c>
      <c r="K2695" t="s">
        <v>166</v>
      </c>
      <c r="L2695" t="s">
        <v>208</v>
      </c>
      <c r="M2695" t="s">
        <v>199</v>
      </c>
      <c r="O2695" t="s">
        <v>195</v>
      </c>
      <c r="P2695" t="s">
        <v>28</v>
      </c>
      <c r="Q2695" t="s">
        <v>284</v>
      </c>
      <c r="R2695" t="s">
        <v>45</v>
      </c>
      <c r="W2695" s="33">
        <v>0</v>
      </c>
      <c r="Y2695" t="s">
        <v>372</v>
      </c>
      <c r="Z2695" t="s">
        <v>350</v>
      </c>
    </row>
    <row r="2696" spans="1:26" x14ac:dyDescent="0.25">
      <c r="A2696" t="s">
        <v>28</v>
      </c>
      <c r="B2696" t="s">
        <v>29</v>
      </c>
      <c r="C2696" s="32">
        <v>2021</v>
      </c>
      <c r="D2696" s="32">
        <v>5</v>
      </c>
      <c r="E2696" t="s">
        <v>41</v>
      </c>
      <c r="F2696" t="s">
        <v>348</v>
      </c>
      <c r="G2696" s="31">
        <v>44165</v>
      </c>
      <c r="H2696" s="31">
        <v>44172</v>
      </c>
      <c r="I2696" s="32">
        <v>521</v>
      </c>
      <c r="J2696" t="s">
        <v>32</v>
      </c>
      <c r="K2696" t="s">
        <v>166</v>
      </c>
      <c r="L2696" t="s">
        <v>198</v>
      </c>
      <c r="M2696" t="s">
        <v>199</v>
      </c>
      <c r="O2696" t="s">
        <v>195</v>
      </c>
      <c r="P2696" t="s">
        <v>28</v>
      </c>
      <c r="Q2696" t="s">
        <v>215</v>
      </c>
      <c r="R2696" t="s">
        <v>45</v>
      </c>
      <c r="W2696" s="33">
        <v>0</v>
      </c>
      <c r="Y2696" t="s">
        <v>372</v>
      </c>
      <c r="Z2696" t="s">
        <v>350</v>
      </c>
    </row>
    <row r="2697" spans="1:26" x14ac:dyDescent="0.25">
      <c r="A2697" t="s">
        <v>28</v>
      </c>
      <c r="B2697" t="s">
        <v>29</v>
      </c>
      <c r="C2697" s="32">
        <v>2021</v>
      </c>
      <c r="D2697" s="32">
        <v>5</v>
      </c>
      <c r="E2697" t="s">
        <v>41</v>
      </c>
      <c r="F2697" t="s">
        <v>348</v>
      </c>
      <c r="G2697" s="31">
        <v>44165</v>
      </c>
      <c r="H2697" s="31">
        <v>44172</v>
      </c>
      <c r="I2697" s="32">
        <v>522</v>
      </c>
      <c r="J2697" t="s">
        <v>32</v>
      </c>
      <c r="K2697" t="s">
        <v>166</v>
      </c>
      <c r="L2697" t="s">
        <v>206</v>
      </c>
      <c r="M2697" t="s">
        <v>199</v>
      </c>
      <c r="O2697" t="s">
        <v>195</v>
      </c>
      <c r="P2697" t="s">
        <v>28</v>
      </c>
      <c r="Q2697" t="s">
        <v>215</v>
      </c>
      <c r="R2697" t="s">
        <v>45</v>
      </c>
      <c r="W2697" s="33">
        <v>0</v>
      </c>
      <c r="Y2697" t="s">
        <v>372</v>
      </c>
      <c r="Z2697" t="s">
        <v>350</v>
      </c>
    </row>
    <row r="2698" spans="1:26" x14ac:dyDescent="0.25">
      <c r="A2698" t="s">
        <v>28</v>
      </c>
      <c r="B2698" t="s">
        <v>29</v>
      </c>
      <c r="C2698" s="32">
        <v>2021</v>
      </c>
      <c r="D2698" s="32">
        <v>5</v>
      </c>
      <c r="E2698" t="s">
        <v>41</v>
      </c>
      <c r="F2698" t="s">
        <v>348</v>
      </c>
      <c r="G2698" s="31">
        <v>44165</v>
      </c>
      <c r="H2698" s="31">
        <v>44172</v>
      </c>
      <c r="I2698" s="32">
        <v>523</v>
      </c>
      <c r="J2698" t="s">
        <v>32</v>
      </c>
      <c r="K2698" t="s">
        <v>166</v>
      </c>
      <c r="L2698" t="s">
        <v>203</v>
      </c>
      <c r="M2698" t="s">
        <v>199</v>
      </c>
      <c r="O2698" t="s">
        <v>195</v>
      </c>
      <c r="P2698" t="s">
        <v>28</v>
      </c>
      <c r="Q2698" t="s">
        <v>215</v>
      </c>
      <c r="R2698" t="s">
        <v>45</v>
      </c>
      <c r="W2698" s="33">
        <v>0</v>
      </c>
      <c r="Y2698" t="s">
        <v>372</v>
      </c>
      <c r="Z2698" t="s">
        <v>350</v>
      </c>
    </row>
    <row r="2699" spans="1:26" x14ac:dyDescent="0.25">
      <c r="A2699" t="s">
        <v>28</v>
      </c>
      <c r="B2699" t="s">
        <v>29</v>
      </c>
      <c r="C2699" s="32">
        <v>2021</v>
      </c>
      <c r="D2699" s="32">
        <v>5</v>
      </c>
      <c r="E2699" t="s">
        <v>41</v>
      </c>
      <c r="F2699" t="s">
        <v>348</v>
      </c>
      <c r="G2699" s="31">
        <v>44165</v>
      </c>
      <c r="H2699" s="31">
        <v>44172</v>
      </c>
      <c r="I2699" s="32">
        <v>524</v>
      </c>
      <c r="J2699" t="s">
        <v>32</v>
      </c>
      <c r="K2699" t="s">
        <v>166</v>
      </c>
      <c r="L2699" t="s">
        <v>172</v>
      </c>
      <c r="M2699" t="s">
        <v>199</v>
      </c>
      <c r="O2699" t="s">
        <v>195</v>
      </c>
      <c r="P2699" t="s">
        <v>28</v>
      </c>
      <c r="Q2699" t="s">
        <v>215</v>
      </c>
      <c r="R2699" t="s">
        <v>45</v>
      </c>
      <c r="W2699" s="33">
        <v>0</v>
      </c>
      <c r="Y2699" t="s">
        <v>372</v>
      </c>
      <c r="Z2699" t="s">
        <v>350</v>
      </c>
    </row>
    <row r="2700" spans="1:26" x14ac:dyDescent="0.25">
      <c r="A2700" t="s">
        <v>28</v>
      </c>
      <c r="B2700" t="s">
        <v>29</v>
      </c>
      <c r="C2700" s="32">
        <v>2021</v>
      </c>
      <c r="D2700" s="32">
        <v>5</v>
      </c>
      <c r="E2700" t="s">
        <v>41</v>
      </c>
      <c r="F2700" t="s">
        <v>348</v>
      </c>
      <c r="G2700" s="31">
        <v>44165</v>
      </c>
      <c r="H2700" s="31">
        <v>44172</v>
      </c>
      <c r="I2700" s="32">
        <v>525</v>
      </c>
      <c r="J2700" t="s">
        <v>32</v>
      </c>
      <c r="K2700" t="s">
        <v>166</v>
      </c>
      <c r="L2700" t="s">
        <v>204</v>
      </c>
      <c r="M2700" t="s">
        <v>199</v>
      </c>
      <c r="O2700" t="s">
        <v>195</v>
      </c>
      <c r="P2700" t="s">
        <v>28</v>
      </c>
      <c r="Q2700" t="s">
        <v>215</v>
      </c>
      <c r="R2700" t="s">
        <v>45</v>
      </c>
      <c r="W2700" s="33">
        <v>0</v>
      </c>
      <c r="Y2700" t="s">
        <v>372</v>
      </c>
      <c r="Z2700" t="s">
        <v>350</v>
      </c>
    </row>
    <row r="2701" spans="1:26" x14ac:dyDescent="0.25">
      <c r="A2701" t="s">
        <v>28</v>
      </c>
      <c r="B2701" t="s">
        <v>29</v>
      </c>
      <c r="C2701" s="32">
        <v>2021</v>
      </c>
      <c r="D2701" s="32">
        <v>5</v>
      </c>
      <c r="E2701" t="s">
        <v>41</v>
      </c>
      <c r="F2701" t="s">
        <v>348</v>
      </c>
      <c r="G2701" s="31">
        <v>44165</v>
      </c>
      <c r="H2701" s="31">
        <v>44172</v>
      </c>
      <c r="I2701" s="32">
        <v>526</v>
      </c>
      <c r="J2701" t="s">
        <v>32</v>
      </c>
      <c r="K2701" t="s">
        <v>166</v>
      </c>
      <c r="L2701" t="s">
        <v>205</v>
      </c>
      <c r="M2701" t="s">
        <v>199</v>
      </c>
      <c r="O2701" t="s">
        <v>195</v>
      </c>
      <c r="P2701" t="s">
        <v>28</v>
      </c>
      <c r="Q2701" t="s">
        <v>215</v>
      </c>
      <c r="R2701" t="s">
        <v>45</v>
      </c>
      <c r="W2701" s="33">
        <v>0</v>
      </c>
      <c r="Y2701" t="s">
        <v>372</v>
      </c>
      <c r="Z2701" t="s">
        <v>350</v>
      </c>
    </row>
    <row r="2702" spans="1:26" x14ac:dyDescent="0.25">
      <c r="A2702" t="s">
        <v>28</v>
      </c>
      <c r="B2702" t="s">
        <v>29</v>
      </c>
      <c r="C2702" s="32">
        <v>2021</v>
      </c>
      <c r="D2702" s="32">
        <v>5</v>
      </c>
      <c r="E2702" t="s">
        <v>41</v>
      </c>
      <c r="F2702" t="s">
        <v>348</v>
      </c>
      <c r="G2702" s="31">
        <v>44165</v>
      </c>
      <c r="H2702" s="31">
        <v>44172</v>
      </c>
      <c r="I2702" s="32">
        <v>527</v>
      </c>
      <c r="J2702" t="s">
        <v>32</v>
      </c>
      <c r="K2702" t="s">
        <v>166</v>
      </c>
      <c r="L2702" t="s">
        <v>207</v>
      </c>
      <c r="M2702" t="s">
        <v>199</v>
      </c>
      <c r="O2702" t="s">
        <v>195</v>
      </c>
      <c r="P2702" t="s">
        <v>28</v>
      </c>
      <c r="Q2702" t="s">
        <v>215</v>
      </c>
      <c r="R2702" t="s">
        <v>45</v>
      </c>
      <c r="W2702" s="33">
        <v>0</v>
      </c>
      <c r="Y2702" t="s">
        <v>372</v>
      </c>
      <c r="Z2702" t="s">
        <v>350</v>
      </c>
    </row>
    <row r="2703" spans="1:26" x14ac:dyDescent="0.25">
      <c r="A2703" t="s">
        <v>28</v>
      </c>
      <c r="B2703" t="s">
        <v>29</v>
      </c>
      <c r="C2703" s="32">
        <v>2021</v>
      </c>
      <c r="D2703" s="32">
        <v>5</v>
      </c>
      <c r="E2703" t="s">
        <v>41</v>
      </c>
      <c r="F2703" t="s">
        <v>348</v>
      </c>
      <c r="G2703" s="31">
        <v>44165</v>
      </c>
      <c r="H2703" s="31">
        <v>44172</v>
      </c>
      <c r="I2703" s="32">
        <v>528</v>
      </c>
      <c r="J2703" t="s">
        <v>32</v>
      </c>
      <c r="K2703" t="s">
        <v>166</v>
      </c>
      <c r="L2703" t="s">
        <v>209</v>
      </c>
      <c r="M2703" t="s">
        <v>199</v>
      </c>
      <c r="O2703" t="s">
        <v>195</v>
      </c>
      <c r="P2703" t="s">
        <v>28</v>
      </c>
      <c r="Q2703" t="s">
        <v>215</v>
      </c>
      <c r="R2703" t="s">
        <v>45</v>
      </c>
      <c r="W2703" s="33">
        <v>0</v>
      </c>
      <c r="Y2703" t="s">
        <v>372</v>
      </c>
      <c r="Z2703" t="s">
        <v>350</v>
      </c>
    </row>
    <row r="2704" spans="1:26" x14ac:dyDescent="0.25">
      <c r="A2704" t="s">
        <v>28</v>
      </c>
      <c r="B2704" t="s">
        <v>29</v>
      </c>
      <c r="C2704" s="32">
        <v>2021</v>
      </c>
      <c r="D2704" s="32">
        <v>5</v>
      </c>
      <c r="E2704" t="s">
        <v>41</v>
      </c>
      <c r="F2704" t="s">
        <v>348</v>
      </c>
      <c r="G2704" s="31">
        <v>44165</v>
      </c>
      <c r="H2704" s="31">
        <v>44172</v>
      </c>
      <c r="I2704" s="32">
        <v>529</v>
      </c>
      <c r="J2704" t="s">
        <v>32</v>
      </c>
      <c r="K2704" t="s">
        <v>166</v>
      </c>
      <c r="L2704" t="s">
        <v>208</v>
      </c>
      <c r="M2704" t="s">
        <v>199</v>
      </c>
      <c r="O2704" t="s">
        <v>195</v>
      </c>
      <c r="P2704" t="s">
        <v>28</v>
      </c>
      <c r="Q2704" t="s">
        <v>215</v>
      </c>
      <c r="R2704" t="s">
        <v>45</v>
      </c>
      <c r="W2704" s="33">
        <v>0</v>
      </c>
      <c r="Y2704" t="s">
        <v>372</v>
      </c>
      <c r="Z2704" t="s">
        <v>350</v>
      </c>
    </row>
    <row r="2705" spans="1:26" x14ac:dyDescent="0.25">
      <c r="A2705" t="s">
        <v>28</v>
      </c>
      <c r="B2705" t="s">
        <v>29</v>
      </c>
      <c r="C2705" s="32">
        <v>2021</v>
      </c>
      <c r="D2705" s="32">
        <v>5</v>
      </c>
      <c r="E2705" t="s">
        <v>41</v>
      </c>
      <c r="F2705" t="s">
        <v>348</v>
      </c>
      <c r="G2705" s="31">
        <v>44165</v>
      </c>
      <c r="H2705" s="31">
        <v>44172</v>
      </c>
      <c r="I2705" s="32">
        <v>531</v>
      </c>
      <c r="J2705" t="s">
        <v>189</v>
      </c>
      <c r="K2705" t="s">
        <v>190</v>
      </c>
      <c r="L2705" t="s">
        <v>198</v>
      </c>
      <c r="M2705" t="s">
        <v>199</v>
      </c>
      <c r="P2705" t="s">
        <v>28</v>
      </c>
      <c r="Q2705" t="s">
        <v>279</v>
      </c>
      <c r="R2705" t="s">
        <v>45</v>
      </c>
      <c r="W2705" s="33">
        <v>2157.75</v>
      </c>
      <c r="Y2705" t="s">
        <v>372</v>
      </c>
      <c r="Z2705" t="s">
        <v>350</v>
      </c>
    </row>
    <row r="2706" spans="1:26" x14ac:dyDescent="0.25">
      <c r="A2706" t="s">
        <v>28</v>
      </c>
      <c r="B2706" t="s">
        <v>29</v>
      </c>
      <c r="C2706" s="32">
        <v>2021</v>
      </c>
      <c r="D2706" s="32">
        <v>5</v>
      </c>
      <c r="E2706" t="s">
        <v>41</v>
      </c>
      <c r="F2706" t="s">
        <v>348</v>
      </c>
      <c r="G2706" s="31">
        <v>44165</v>
      </c>
      <c r="H2706" s="31">
        <v>44172</v>
      </c>
      <c r="I2706" s="32">
        <v>532</v>
      </c>
      <c r="J2706" t="s">
        <v>189</v>
      </c>
      <c r="K2706" t="s">
        <v>190</v>
      </c>
      <c r="L2706" t="s">
        <v>206</v>
      </c>
      <c r="M2706" t="s">
        <v>199</v>
      </c>
      <c r="P2706" t="s">
        <v>28</v>
      </c>
      <c r="Q2706" t="s">
        <v>279</v>
      </c>
      <c r="R2706" t="s">
        <v>45</v>
      </c>
      <c r="W2706" s="33">
        <v>24.16</v>
      </c>
      <c r="Y2706" t="s">
        <v>372</v>
      </c>
      <c r="Z2706" t="s">
        <v>350</v>
      </c>
    </row>
    <row r="2707" spans="1:26" x14ac:dyDescent="0.25">
      <c r="A2707" t="s">
        <v>28</v>
      </c>
      <c r="B2707" t="s">
        <v>29</v>
      </c>
      <c r="C2707" s="32">
        <v>2021</v>
      </c>
      <c r="D2707" s="32">
        <v>5</v>
      </c>
      <c r="E2707" t="s">
        <v>41</v>
      </c>
      <c r="F2707" t="s">
        <v>348</v>
      </c>
      <c r="G2707" s="31">
        <v>44165</v>
      </c>
      <c r="H2707" s="31">
        <v>44172</v>
      </c>
      <c r="I2707" s="32">
        <v>533</v>
      </c>
      <c r="J2707" t="s">
        <v>189</v>
      </c>
      <c r="K2707" t="s">
        <v>190</v>
      </c>
      <c r="L2707" t="s">
        <v>203</v>
      </c>
      <c r="M2707" t="s">
        <v>199</v>
      </c>
      <c r="P2707" t="s">
        <v>28</v>
      </c>
      <c r="Q2707" t="s">
        <v>279</v>
      </c>
      <c r="R2707" t="s">
        <v>45</v>
      </c>
      <c r="W2707" s="33">
        <v>312.01</v>
      </c>
      <c r="Y2707" t="s">
        <v>372</v>
      </c>
      <c r="Z2707" t="s">
        <v>350</v>
      </c>
    </row>
    <row r="2708" spans="1:26" x14ac:dyDescent="0.25">
      <c r="A2708" t="s">
        <v>28</v>
      </c>
      <c r="B2708" t="s">
        <v>29</v>
      </c>
      <c r="C2708" s="32">
        <v>2021</v>
      </c>
      <c r="D2708" s="32">
        <v>5</v>
      </c>
      <c r="E2708" t="s">
        <v>41</v>
      </c>
      <c r="F2708" t="s">
        <v>348</v>
      </c>
      <c r="G2708" s="31">
        <v>44165</v>
      </c>
      <c r="H2708" s="31">
        <v>44172</v>
      </c>
      <c r="I2708" s="32">
        <v>534</v>
      </c>
      <c r="J2708" t="s">
        <v>189</v>
      </c>
      <c r="K2708" t="s">
        <v>190</v>
      </c>
      <c r="L2708" t="s">
        <v>172</v>
      </c>
      <c r="M2708" t="s">
        <v>199</v>
      </c>
      <c r="P2708" t="s">
        <v>28</v>
      </c>
      <c r="Q2708" t="s">
        <v>279</v>
      </c>
      <c r="R2708" t="s">
        <v>45</v>
      </c>
      <c r="W2708" s="33">
        <v>161.72</v>
      </c>
      <c r="Y2708" t="s">
        <v>372</v>
      </c>
      <c r="Z2708" t="s">
        <v>350</v>
      </c>
    </row>
    <row r="2709" spans="1:26" x14ac:dyDescent="0.25">
      <c r="A2709" t="s">
        <v>28</v>
      </c>
      <c r="B2709" t="s">
        <v>29</v>
      </c>
      <c r="C2709" s="32">
        <v>2021</v>
      </c>
      <c r="D2709" s="32">
        <v>5</v>
      </c>
      <c r="E2709" t="s">
        <v>41</v>
      </c>
      <c r="F2709" t="s">
        <v>348</v>
      </c>
      <c r="G2709" s="31">
        <v>44165</v>
      </c>
      <c r="H2709" s="31">
        <v>44172</v>
      </c>
      <c r="I2709" s="32">
        <v>535</v>
      </c>
      <c r="J2709" t="s">
        <v>189</v>
      </c>
      <c r="K2709" t="s">
        <v>190</v>
      </c>
      <c r="L2709" t="s">
        <v>204</v>
      </c>
      <c r="M2709" t="s">
        <v>199</v>
      </c>
      <c r="P2709" t="s">
        <v>28</v>
      </c>
      <c r="Q2709" t="s">
        <v>279</v>
      </c>
      <c r="R2709" t="s">
        <v>45</v>
      </c>
      <c r="W2709" s="33">
        <v>28.92</v>
      </c>
      <c r="Y2709" t="s">
        <v>372</v>
      </c>
      <c r="Z2709" t="s">
        <v>350</v>
      </c>
    </row>
    <row r="2710" spans="1:26" x14ac:dyDescent="0.25">
      <c r="A2710" t="s">
        <v>28</v>
      </c>
      <c r="B2710" t="s">
        <v>29</v>
      </c>
      <c r="C2710" s="32">
        <v>2021</v>
      </c>
      <c r="D2710" s="32">
        <v>5</v>
      </c>
      <c r="E2710" t="s">
        <v>41</v>
      </c>
      <c r="F2710" t="s">
        <v>348</v>
      </c>
      <c r="G2710" s="31">
        <v>44165</v>
      </c>
      <c r="H2710" s="31">
        <v>44172</v>
      </c>
      <c r="I2710" s="32">
        <v>536</v>
      </c>
      <c r="J2710" t="s">
        <v>189</v>
      </c>
      <c r="K2710" t="s">
        <v>190</v>
      </c>
      <c r="L2710" t="s">
        <v>205</v>
      </c>
      <c r="M2710" t="s">
        <v>199</v>
      </c>
      <c r="P2710" t="s">
        <v>28</v>
      </c>
      <c r="Q2710" t="s">
        <v>279</v>
      </c>
      <c r="R2710" t="s">
        <v>45</v>
      </c>
      <c r="W2710" s="33">
        <v>240.45</v>
      </c>
      <c r="Y2710" t="s">
        <v>372</v>
      </c>
      <c r="Z2710" t="s">
        <v>350</v>
      </c>
    </row>
    <row r="2711" spans="1:26" x14ac:dyDescent="0.25">
      <c r="A2711" t="s">
        <v>28</v>
      </c>
      <c r="B2711" t="s">
        <v>29</v>
      </c>
      <c r="C2711" s="32">
        <v>2021</v>
      </c>
      <c r="D2711" s="32">
        <v>5</v>
      </c>
      <c r="E2711" t="s">
        <v>41</v>
      </c>
      <c r="F2711" t="s">
        <v>348</v>
      </c>
      <c r="G2711" s="31">
        <v>44165</v>
      </c>
      <c r="H2711" s="31">
        <v>44172</v>
      </c>
      <c r="I2711" s="32">
        <v>537</v>
      </c>
      <c r="J2711" t="s">
        <v>189</v>
      </c>
      <c r="K2711" t="s">
        <v>190</v>
      </c>
      <c r="L2711" t="s">
        <v>207</v>
      </c>
      <c r="M2711" t="s">
        <v>199</v>
      </c>
      <c r="P2711" t="s">
        <v>28</v>
      </c>
      <c r="Q2711" t="s">
        <v>279</v>
      </c>
      <c r="R2711" t="s">
        <v>45</v>
      </c>
      <c r="W2711" s="33">
        <v>13.16</v>
      </c>
      <c r="Y2711" t="s">
        <v>372</v>
      </c>
      <c r="Z2711" t="s">
        <v>350</v>
      </c>
    </row>
    <row r="2712" spans="1:26" x14ac:dyDescent="0.25">
      <c r="A2712" t="s">
        <v>28</v>
      </c>
      <c r="B2712" t="s">
        <v>29</v>
      </c>
      <c r="C2712" s="32">
        <v>2021</v>
      </c>
      <c r="D2712" s="32">
        <v>5</v>
      </c>
      <c r="E2712" t="s">
        <v>41</v>
      </c>
      <c r="F2712" t="s">
        <v>348</v>
      </c>
      <c r="G2712" s="31">
        <v>44165</v>
      </c>
      <c r="H2712" s="31">
        <v>44172</v>
      </c>
      <c r="I2712" s="32">
        <v>538</v>
      </c>
      <c r="J2712" t="s">
        <v>189</v>
      </c>
      <c r="K2712" t="s">
        <v>190</v>
      </c>
      <c r="L2712" t="s">
        <v>209</v>
      </c>
      <c r="M2712" t="s">
        <v>199</v>
      </c>
      <c r="P2712" t="s">
        <v>28</v>
      </c>
      <c r="Q2712" t="s">
        <v>279</v>
      </c>
      <c r="R2712" t="s">
        <v>45</v>
      </c>
      <c r="W2712" s="33">
        <v>0</v>
      </c>
      <c r="Y2712" t="s">
        <v>372</v>
      </c>
      <c r="Z2712" t="s">
        <v>350</v>
      </c>
    </row>
    <row r="2713" spans="1:26" x14ac:dyDescent="0.25">
      <c r="A2713" t="s">
        <v>28</v>
      </c>
      <c r="B2713" t="s">
        <v>29</v>
      </c>
      <c r="C2713" s="32">
        <v>2021</v>
      </c>
      <c r="D2713" s="32">
        <v>5</v>
      </c>
      <c r="E2713" t="s">
        <v>41</v>
      </c>
      <c r="F2713" t="s">
        <v>348</v>
      </c>
      <c r="G2713" s="31">
        <v>44165</v>
      </c>
      <c r="H2713" s="31">
        <v>44172</v>
      </c>
      <c r="I2713" s="32">
        <v>539</v>
      </c>
      <c r="J2713" t="s">
        <v>189</v>
      </c>
      <c r="K2713" t="s">
        <v>190</v>
      </c>
      <c r="L2713" t="s">
        <v>208</v>
      </c>
      <c r="M2713" t="s">
        <v>199</v>
      </c>
      <c r="P2713" t="s">
        <v>28</v>
      </c>
      <c r="Q2713" t="s">
        <v>279</v>
      </c>
      <c r="R2713" t="s">
        <v>45</v>
      </c>
      <c r="W2713" s="33">
        <v>0</v>
      </c>
      <c r="Y2713" t="s">
        <v>372</v>
      </c>
      <c r="Z2713" t="s">
        <v>350</v>
      </c>
    </row>
    <row r="2714" spans="1:26" x14ac:dyDescent="0.25">
      <c r="A2714" t="s">
        <v>28</v>
      </c>
      <c r="B2714" t="s">
        <v>29</v>
      </c>
      <c r="C2714" s="32">
        <v>2021</v>
      </c>
      <c r="D2714" s="32">
        <v>5</v>
      </c>
      <c r="E2714" t="s">
        <v>41</v>
      </c>
      <c r="F2714" t="s">
        <v>348</v>
      </c>
      <c r="G2714" s="31">
        <v>44165</v>
      </c>
      <c r="H2714" s="31">
        <v>44172</v>
      </c>
      <c r="I2714" s="32">
        <v>541</v>
      </c>
      <c r="J2714" t="s">
        <v>32</v>
      </c>
      <c r="K2714" t="s">
        <v>166</v>
      </c>
      <c r="L2714" t="s">
        <v>198</v>
      </c>
      <c r="M2714" t="s">
        <v>199</v>
      </c>
      <c r="O2714" t="s">
        <v>195</v>
      </c>
      <c r="P2714" t="s">
        <v>28</v>
      </c>
      <c r="Q2714" t="s">
        <v>277</v>
      </c>
      <c r="R2714" t="s">
        <v>45</v>
      </c>
      <c r="W2714" s="33">
        <v>308.24</v>
      </c>
      <c r="Y2714" t="s">
        <v>372</v>
      </c>
      <c r="Z2714" t="s">
        <v>350</v>
      </c>
    </row>
    <row r="2715" spans="1:26" x14ac:dyDescent="0.25">
      <c r="A2715" t="s">
        <v>28</v>
      </c>
      <c r="B2715" t="s">
        <v>29</v>
      </c>
      <c r="C2715" s="32">
        <v>2021</v>
      </c>
      <c r="D2715" s="32">
        <v>5</v>
      </c>
      <c r="E2715" t="s">
        <v>41</v>
      </c>
      <c r="F2715" t="s">
        <v>348</v>
      </c>
      <c r="G2715" s="31">
        <v>44165</v>
      </c>
      <c r="H2715" s="31">
        <v>44172</v>
      </c>
      <c r="I2715" s="32">
        <v>542</v>
      </c>
      <c r="J2715" t="s">
        <v>32</v>
      </c>
      <c r="K2715" t="s">
        <v>166</v>
      </c>
      <c r="L2715" t="s">
        <v>206</v>
      </c>
      <c r="M2715" t="s">
        <v>199</v>
      </c>
      <c r="O2715" t="s">
        <v>195</v>
      </c>
      <c r="P2715" t="s">
        <v>28</v>
      </c>
      <c r="Q2715" t="s">
        <v>277</v>
      </c>
      <c r="R2715" t="s">
        <v>45</v>
      </c>
      <c r="W2715" s="33">
        <v>3.45</v>
      </c>
      <c r="Y2715" t="s">
        <v>372</v>
      </c>
      <c r="Z2715" t="s">
        <v>350</v>
      </c>
    </row>
    <row r="2716" spans="1:26" x14ac:dyDescent="0.25">
      <c r="A2716" t="s">
        <v>28</v>
      </c>
      <c r="B2716" t="s">
        <v>29</v>
      </c>
      <c r="C2716" s="32">
        <v>2021</v>
      </c>
      <c r="D2716" s="32">
        <v>5</v>
      </c>
      <c r="E2716" t="s">
        <v>41</v>
      </c>
      <c r="F2716" t="s">
        <v>348</v>
      </c>
      <c r="G2716" s="31">
        <v>44165</v>
      </c>
      <c r="H2716" s="31">
        <v>44172</v>
      </c>
      <c r="I2716" s="32">
        <v>543</v>
      </c>
      <c r="J2716" t="s">
        <v>32</v>
      </c>
      <c r="K2716" t="s">
        <v>166</v>
      </c>
      <c r="L2716" t="s">
        <v>203</v>
      </c>
      <c r="M2716" t="s">
        <v>199</v>
      </c>
      <c r="O2716" t="s">
        <v>195</v>
      </c>
      <c r="P2716" t="s">
        <v>28</v>
      </c>
      <c r="Q2716" t="s">
        <v>277</v>
      </c>
      <c r="R2716" t="s">
        <v>45</v>
      </c>
      <c r="W2716" s="33">
        <v>44.57</v>
      </c>
      <c r="Y2716" t="s">
        <v>372</v>
      </c>
      <c r="Z2716" t="s">
        <v>350</v>
      </c>
    </row>
    <row r="2717" spans="1:26" x14ac:dyDescent="0.25">
      <c r="A2717" t="s">
        <v>28</v>
      </c>
      <c r="B2717" t="s">
        <v>29</v>
      </c>
      <c r="C2717" s="32">
        <v>2021</v>
      </c>
      <c r="D2717" s="32">
        <v>5</v>
      </c>
      <c r="E2717" t="s">
        <v>41</v>
      </c>
      <c r="F2717" t="s">
        <v>348</v>
      </c>
      <c r="G2717" s="31">
        <v>44165</v>
      </c>
      <c r="H2717" s="31">
        <v>44172</v>
      </c>
      <c r="I2717" s="32">
        <v>544</v>
      </c>
      <c r="J2717" t="s">
        <v>32</v>
      </c>
      <c r="K2717" t="s">
        <v>166</v>
      </c>
      <c r="L2717" t="s">
        <v>172</v>
      </c>
      <c r="M2717" t="s">
        <v>199</v>
      </c>
      <c r="O2717" t="s">
        <v>195</v>
      </c>
      <c r="P2717" t="s">
        <v>28</v>
      </c>
      <c r="Q2717" t="s">
        <v>277</v>
      </c>
      <c r="R2717" t="s">
        <v>45</v>
      </c>
      <c r="W2717" s="33">
        <v>23.11</v>
      </c>
      <c r="Y2717" t="s">
        <v>372</v>
      </c>
      <c r="Z2717" t="s">
        <v>350</v>
      </c>
    </row>
    <row r="2718" spans="1:26" x14ac:dyDescent="0.25">
      <c r="A2718" t="s">
        <v>28</v>
      </c>
      <c r="B2718" t="s">
        <v>29</v>
      </c>
      <c r="C2718" s="32">
        <v>2021</v>
      </c>
      <c r="D2718" s="32">
        <v>5</v>
      </c>
      <c r="E2718" t="s">
        <v>41</v>
      </c>
      <c r="F2718" t="s">
        <v>348</v>
      </c>
      <c r="G2718" s="31">
        <v>44165</v>
      </c>
      <c r="H2718" s="31">
        <v>44172</v>
      </c>
      <c r="I2718" s="32">
        <v>545</v>
      </c>
      <c r="J2718" t="s">
        <v>32</v>
      </c>
      <c r="K2718" t="s">
        <v>166</v>
      </c>
      <c r="L2718" t="s">
        <v>204</v>
      </c>
      <c r="M2718" t="s">
        <v>199</v>
      </c>
      <c r="O2718" t="s">
        <v>195</v>
      </c>
      <c r="P2718" t="s">
        <v>28</v>
      </c>
      <c r="Q2718" t="s">
        <v>277</v>
      </c>
      <c r="R2718" t="s">
        <v>45</v>
      </c>
      <c r="W2718" s="33">
        <v>4.12</v>
      </c>
      <c r="Y2718" t="s">
        <v>372</v>
      </c>
      <c r="Z2718" t="s">
        <v>350</v>
      </c>
    </row>
    <row r="2719" spans="1:26" x14ac:dyDescent="0.25">
      <c r="A2719" t="s">
        <v>28</v>
      </c>
      <c r="B2719" t="s">
        <v>29</v>
      </c>
      <c r="C2719" s="32">
        <v>2021</v>
      </c>
      <c r="D2719" s="32">
        <v>5</v>
      </c>
      <c r="E2719" t="s">
        <v>41</v>
      </c>
      <c r="F2719" t="s">
        <v>348</v>
      </c>
      <c r="G2719" s="31">
        <v>44165</v>
      </c>
      <c r="H2719" s="31">
        <v>44172</v>
      </c>
      <c r="I2719" s="32">
        <v>546</v>
      </c>
      <c r="J2719" t="s">
        <v>32</v>
      </c>
      <c r="K2719" t="s">
        <v>166</v>
      </c>
      <c r="L2719" t="s">
        <v>205</v>
      </c>
      <c r="M2719" t="s">
        <v>199</v>
      </c>
      <c r="O2719" t="s">
        <v>195</v>
      </c>
      <c r="P2719" t="s">
        <v>28</v>
      </c>
      <c r="Q2719" t="s">
        <v>277</v>
      </c>
      <c r="R2719" t="s">
        <v>45</v>
      </c>
      <c r="W2719" s="33">
        <v>34.340000000000003</v>
      </c>
      <c r="Y2719" t="s">
        <v>372</v>
      </c>
      <c r="Z2719" t="s">
        <v>350</v>
      </c>
    </row>
    <row r="2720" spans="1:26" x14ac:dyDescent="0.25">
      <c r="A2720" t="s">
        <v>28</v>
      </c>
      <c r="B2720" t="s">
        <v>29</v>
      </c>
      <c r="C2720" s="32">
        <v>2021</v>
      </c>
      <c r="D2720" s="32">
        <v>5</v>
      </c>
      <c r="E2720" t="s">
        <v>41</v>
      </c>
      <c r="F2720" t="s">
        <v>348</v>
      </c>
      <c r="G2720" s="31">
        <v>44165</v>
      </c>
      <c r="H2720" s="31">
        <v>44172</v>
      </c>
      <c r="I2720" s="32">
        <v>547</v>
      </c>
      <c r="J2720" t="s">
        <v>32</v>
      </c>
      <c r="K2720" t="s">
        <v>166</v>
      </c>
      <c r="L2720" t="s">
        <v>207</v>
      </c>
      <c r="M2720" t="s">
        <v>199</v>
      </c>
      <c r="O2720" t="s">
        <v>195</v>
      </c>
      <c r="P2720" t="s">
        <v>28</v>
      </c>
      <c r="Q2720" t="s">
        <v>277</v>
      </c>
      <c r="R2720" t="s">
        <v>45</v>
      </c>
      <c r="W2720" s="33">
        <v>1.88</v>
      </c>
      <c r="Y2720" t="s">
        <v>372</v>
      </c>
      <c r="Z2720" t="s">
        <v>350</v>
      </c>
    </row>
    <row r="2721" spans="1:26" x14ac:dyDescent="0.25">
      <c r="A2721" t="s">
        <v>28</v>
      </c>
      <c r="B2721" t="s">
        <v>29</v>
      </c>
      <c r="C2721" s="32">
        <v>2021</v>
      </c>
      <c r="D2721" s="32">
        <v>5</v>
      </c>
      <c r="E2721" t="s">
        <v>41</v>
      </c>
      <c r="F2721" t="s">
        <v>348</v>
      </c>
      <c r="G2721" s="31">
        <v>44165</v>
      </c>
      <c r="H2721" s="31">
        <v>44172</v>
      </c>
      <c r="I2721" s="32">
        <v>548</v>
      </c>
      <c r="J2721" t="s">
        <v>32</v>
      </c>
      <c r="K2721" t="s">
        <v>166</v>
      </c>
      <c r="L2721" t="s">
        <v>209</v>
      </c>
      <c r="M2721" t="s">
        <v>199</v>
      </c>
      <c r="O2721" t="s">
        <v>195</v>
      </c>
      <c r="P2721" t="s">
        <v>28</v>
      </c>
      <c r="Q2721" t="s">
        <v>277</v>
      </c>
      <c r="R2721" t="s">
        <v>45</v>
      </c>
      <c r="W2721" s="33">
        <v>0</v>
      </c>
      <c r="Y2721" t="s">
        <v>372</v>
      </c>
      <c r="Z2721" t="s">
        <v>350</v>
      </c>
    </row>
    <row r="2722" spans="1:26" x14ac:dyDescent="0.25">
      <c r="A2722" t="s">
        <v>28</v>
      </c>
      <c r="B2722" t="s">
        <v>29</v>
      </c>
      <c r="C2722" s="32">
        <v>2021</v>
      </c>
      <c r="D2722" s="32">
        <v>5</v>
      </c>
      <c r="E2722" t="s">
        <v>41</v>
      </c>
      <c r="F2722" t="s">
        <v>348</v>
      </c>
      <c r="G2722" s="31">
        <v>44165</v>
      </c>
      <c r="H2722" s="31">
        <v>44172</v>
      </c>
      <c r="I2722" s="32">
        <v>549</v>
      </c>
      <c r="J2722" t="s">
        <v>32</v>
      </c>
      <c r="K2722" t="s">
        <v>166</v>
      </c>
      <c r="L2722" t="s">
        <v>208</v>
      </c>
      <c r="M2722" t="s">
        <v>199</v>
      </c>
      <c r="O2722" t="s">
        <v>195</v>
      </c>
      <c r="P2722" t="s">
        <v>28</v>
      </c>
      <c r="Q2722" t="s">
        <v>277</v>
      </c>
      <c r="R2722" t="s">
        <v>45</v>
      </c>
      <c r="W2722" s="33">
        <v>0</v>
      </c>
      <c r="Y2722" t="s">
        <v>372</v>
      </c>
      <c r="Z2722" t="s">
        <v>350</v>
      </c>
    </row>
    <row r="2723" spans="1:26" x14ac:dyDescent="0.25">
      <c r="A2723" t="s">
        <v>28</v>
      </c>
      <c r="B2723" t="s">
        <v>29</v>
      </c>
      <c r="C2723" s="32">
        <v>2021</v>
      </c>
      <c r="D2723" s="32">
        <v>5</v>
      </c>
      <c r="E2723" t="s">
        <v>41</v>
      </c>
      <c r="F2723" t="s">
        <v>348</v>
      </c>
      <c r="G2723" s="31">
        <v>44165</v>
      </c>
      <c r="H2723" s="31">
        <v>44172</v>
      </c>
      <c r="I2723" s="32">
        <v>551</v>
      </c>
      <c r="J2723" t="s">
        <v>189</v>
      </c>
      <c r="K2723" t="s">
        <v>166</v>
      </c>
      <c r="L2723" t="s">
        <v>198</v>
      </c>
      <c r="M2723" t="s">
        <v>227</v>
      </c>
      <c r="O2723" t="s">
        <v>195</v>
      </c>
      <c r="P2723" t="s">
        <v>28</v>
      </c>
      <c r="Q2723" t="s">
        <v>196</v>
      </c>
      <c r="R2723" t="s">
        <v>45</v>
      </c>
      <c r="W2723" s="33">
        <v>3793.13</v>
      </c>
      <c r="Y2723" t="s">
        <v>373</v>
      </c>
      <c r="Z2723" t="s">
        <v>350</v>
      </c>
    </row>
    <row r="2724" spans="1:26" x14ac:dyDescent="0.25">
      <c r="A2724" t="s">
        <v>28</v>
      </c>
      <c r="B2724" t="s">
        <v>29</v>
      </c>
      <c r="C2724" s="32">
        <v>2021</v>
      </c>
      <c r="D2724" s="32">
        <v>5</v>
      </c>
      <c r="E2724" t="s">
        <v>41</v>
      </c>
      <c r="F2724" t="s">
        <v>348</v>
      </c>
      <c r="G2724" s="31">
        <v>44165</v>
      </c>
      <c r="H2724" s="31">
        <v>44172</v>
      </c>
      <c r="I2724" s="32">
        <v>552</v>
      </c>
      <c r="J2724" t="s">
        <v>189</v>
      </c>
      <c r="K2724" t="s">
        <v>166</v>
      </c>
      <c r="L2724" t="s">
        <v>206</v>
      </c>
      <c r="M2724" t="s">
        <v>227</v>
      </c>
      <c r="O2724" t="s">
        <v>195</v>
      </c>
      <c r="P2724" t="s">
        <v>28</v>
      </c>
      <c r="Q2724" t="s">
        <v>196</v>
      </c>
      <c r="R2724" t="s">
        <v>45</v>
      </c>
      <c r="W2724" s="33">
        <v>42.48</v>
      </c>
      <c r="Y2724" t="s">
        <v>373</v>
      </c>
      <c r="Z2724" t="s">
        <v>350</v>
      </c>
    </row>
    <row r="2725" spans="1:26" x14ac:dyDescent="0.25">
      <c r="A2725" t="s">
        <v>28</v>
      </c>
      <c r="B2725" t="s">
        <v>29</v>
      </c>
      <c r="C2725" s="32">
        <v>2021</v>
      </c>
      <c r="D2725" s="32">
        <v>5</v>
      </c>
      <c r="E2725" t="s">
        <v>41</v>
      </c>
      <c r="F2725" t="s">
        <v>348</v>
      </c>
      <c r="G2725" s="31">
        <v>44165</v>
      </c>
      <c r="H2725" s="31">
        <v>44172</v>
      </c>
      <c r="I2725" s="32">
        <v>553</v>
      </c>
      <c r="J2725" t="s">
        <v>189</v>
      </c>
      <c r="K2725" t="s">
        <v>166</v>
      </c>
      <c r="L2725" t="s">
        <v>203</v>
      </c>
      <c r="M2725" t="s">
        <v>227</v>
      </c>
      <c r="O2725" t="s">
        <v>195</v>
      </c>
      <c r="P2725" t="s">
        <v>28</v>
      </c>
      <c r="Q2725" t="s">
        <v>196</v>
      </c>
      <c r="R2725" t="s">
        <v>45</v>
      </c>
      <c r="W2725" s="33">
        <v>548.49</v>
      </c>
      <c r="Y2725" t="s">
        <v>373</v>
      </c>
      <c r="Z2725" t="s">
        <v>350</v>
      </c>
    </row>
    <row r="2726" spans="1:26" x14ac:dyDescent="0.25">
      <c r="A2726" t="s">
        <v>28</v>
      </c>
      <c r="B2726" t="s">
        <v>29</v>
      </c>
      <c r="C2726" s="32">
        <v>2021</v>
      </c>
      <c r="D2726" s="32">
        <v>5</v>
      </c>
      <c r="E2726" t="s">
        <v>41</v>
      </c>
      <c r="F2726" t="s">
        <v>348</v>
      </c>
      <c r="G2726" s="31">
        <v>44165</v>
      </c>
      <c r="H2726" s="31">
        <v>44172</v>
      </c>
      <c r="I2726" s="32">
        <v>554</v>
      </c>
      <c r="J2726" t="s">
        <v>189</v>
      </c>
      <c r="K2726" t="s">
        <v>166</v>
      </c>
      <c r="L2726" t="s">
        <v>172</v>
      </c>
      <c r="M2726" t="s">
        <v>227</v>
      </c>
      <c r="O2726" t="s">
        <v>195</v>
      </c>
      <c r="P2726" t="s">
        <v>28</v>
      </c>
      <c r="Q2726" t="s">
        <v>196</v>
      </c>
      <c r="R2726" t="s">
        <v>45</v>
      </c>
      <c r="W2726" s="33">
        <v>273.92</v>
      </c>
      <c r="Y2726" t="s">
        <v>373</v>
      </c>
      <c r="Z2726" t="s">
        <v>350</v>
      </c>
    </row>
    <row r="2727" spans="1:26" x14ac:dyDescent="0.25">
      <c r="A2727" t="s">
        <v>28</v>
      </c>
      <c r="B2727" t="s">
        <v>29</v>
      </c>
      <c r="C2727" s="32">
        <v>2021</v>
      </c>
      <c r="D2727" s="32">
        <v>5</v>
      </c>
      <c r="E2727" t="s">
        <v>41</v>
      </c>
      <c r="F2727" t="s">
        <v>348</v>
      </c>
      <c r="G2727" s="31">
        <v>44165</v>
      </c>
      <c r="H2727" s="31">
        <v>44172</v>
      </c>
      <c r="I2727" s="32">
        <v>555</v>
      </c>
      <c r="J2727" t="s">
        <v>189</v>
      </c>
      <c r="K2727" t="s">
        <v>166</v>
      </c>
      <c r="L2727" t="s">
        <v>204</v>
      </c>
      <c r="M2727" t="s">
        <v>227</v>
      </c>
      <c r="O2727" t="s">
        <v>195</v>
      </c>
      <c r="P2727" t="s">
        <v>28</v>
      </c>
      <c r="Q2727" t="s">
        <v>196</v>
      </c>
      <c r="R2727" t="s">
        <v>45</v>
      </c>
      <c r="W2727" s="33">
        <v>50.83</v>
      </c>
      <c r="Y2727" t="s">
        <v>373</v>
      </c>
      <c r="Z2727" t="s">
        <v>350</v>
      </c>
    </row>
    <row r="2728" spans="1:26" x14ac:dyDescent="0.25">
      <c r="A2728" t="s">
        <v>28</v>
      </c>
      <c r="B2728" t="s">
        <v>29</v>
      </c>
      <c r="C2728" s="32">
        <v>2021</v>
      </c>
      <c r="D2728" s="32">
        <v>5</v>
      </c>
      <c r="E2728" t="s">
        <v>41</v>
      </c>
      <c r="F2728" t="s">
        <v>348</v>
      </c>
      <c r="G2728" s="31">
        <v>44165</v>
      </c>
      <c r="H2728" s="31">
        <v>44172</v>
      </c>
      <c r="I2728" s="32">
        <v>556</v>
      </c>
      <c r="J2728" t="s">
        <v>189</v>
      </c>
      <c r="K2728" t="s">
        <v>166</v>
      </c>
      <c r="L2728" t="s">
        <v>205</v>
      </c>
      <c r="M2728" t="s">
        <v>227</v>
      </c>
      <c r="O2728" t="s">
        <v>195</v>
      </c>
      <c r="P2728" t="s">
        <v>28</v>
      </c>
      <c r="Q2728" t="s">
        <v>196</v>
      </c>
      <c r="R2728" t="s">
        <v>45</v>
      </c>
      <c r="W2728" s="33">
        <v>901</v>
      </c>
      <c r="Y2728" t="s">
        <v>373</v>
      </c>
      <c r="Z2728" t="s">
        <v>350</v>
      </c>
    </row>
    <row r="2729" spans="1:26" x14ac:dyDescent="0.25">
      <c r="A2729" t="s">
        <v>28</v>
      </c>
      <c r="B2729" t="s">
        <v>29</v>
      </c>
      <c r="C2729" s="32">
        <v>2021</v>
      </c>
      <c r="D2729" s="32">
        <v>5</v>
      </c>
      <c r="E2729" t="s">
        <v>41</v>
      </c>
      <c r="F2729" t="s">
        <v>348</v>
      </c>
      <c r="G2729" s="31">
        <v>44165</v>
      </c>
      <c r="H2729" s="31">
        <v>44172</v>
      </c>
      <c r="I2729" s="32">
        <v>557</v>
      </c>
      <c r="J2729" t="s">
        <v>189</v>
      </c>
      <c r="K2729" t="s">
        <v>166</v>
      </c>
      <c r="L2729" t="s">
        <v>207</v>
      </c>
      <c r="M2729" t="s">
        <v>227</v>
      </c>
      <c r="O2729" t="s">
        <v>195</v>
      </c>
      <c r="P2729" t="s">
        <v>28</v>
      </c>
      <c r="Q2729" t="s">
        <v>196</v>
      </c>
      <c r="R2729" t="s">
        <v>45</v>
      </c>
      <c r="W2729" s="33">
        <v>23.14</v>
      </c>
      <c r="Y2729" t="s">
        <v>373</v>
      </c>
      <c r="Z2729" t="s">
        <v>350</v>
      </c>
    </row>
    <row r="2730" spans="1:26" x14ac:dyDescent="0.25">
      <c r="A2730" t="s">
        <v>28</v>
      </c>
      <c r="B2730" t="s">
        <v>29</v>
      </c>
      <c r="C2730" s="32">
        <v>2021</v>
      </c>
      <c r="D2730" s="32">
        <v>5</v>
      </c>
      <c r="E2730" t="s">
        <v>41</v>
      </c>
      <c r="F2730" t="s">
        <v>348</v>
      </c>
      <c r="G2730" s="31">
        <v>44165</v>
      </c>
      <c r="H2730" s="31">
        <v>44172</v>
      </c>
      <c r="I2730" s="32">
        <v>558</v>
      </c>
      <c r="J2730" t="s">
        <v>189</v>
      </c>
      <c r="K2730" t="s">
        <v>166</v>
      </c>
      <c r="L2730" t="s">
        <v>209</v>
      </c>
      <c r="M2730" t="s">
        <v>227</v>
      </c>
      <c r="O2730" t="s">
        <v>195</v>
      </c>
      <c r="P2730" t="s">
        <v>28</v>
      </c>
      <c r="Q2730" t="s">
        <v>196</v>
      </c>
      <c r="R2730" t="s">
        <v>45</v>
      </c>
      <c r="W2730" s="33">
        <v>10</v>
      </c>
      <c r="Y2730" t="s">
        <v>373</v>
      </c>
      <c r="Z2730" t="s">
        <v>350</v>
      </c>
    </row>
    <row r="2731" spans="1:26" x14ac:dyDescent="0.25">
      <c r="A2731" t="s">
        <v>28</v>
      </c>
      <c r="B2731" t="s">
        <v>29</v>
      </c>
      <c r="C2731" s="32">
        <v>2021</v>
      </c>
      <c r="D2731" s="32">
        <v>5</v>
      </c>
      <c r="E2731" t="s">
        <v>41</v>
      </c>
      <c r="F2731" t="s">
        <v>348</v>
      </c>
      <c r="G2731" s="31">
        <v>44165</v>
      </c>
      <c r="H2731" s="31">
        <v>44172</v>
      </c>
      <c r="I2731" s="32">
        <v>559</v>
      </c>
      <c r="J2731" t="s">
        <v>189</v>
      </c>
      <c r="K2731" t="s">
        <v>166</v>
      </c>
      <c r="L2731" t="s">
        <v>208</v>
      </c>
      <c r="M2731" t="s">
        <v>227</v>
      </c>
      <c r="O2731" t="s">
        <v>195</v>
      </c>
      <c r="P2731" t="s">
        <v>28</v>
      </c>
      <c r="Q2731" t="s">
        <v>196</v>
      </c>
      <c r="R2731" t="s">
        <v>45</v>
      </c>
      <c r="W2731" s="33">
        <v>0</v>
      </c>
      <c r="Y2731" t="s">
        <v>373</v>
      </c>
      <c r="Z2731" t="s">
        <v>350</v>
      </c>
    </row>
    <row r="2732" spans="1:26" x14ac:dyDescent="0.25">
      <c r="A2732" t="s">
        <v>28</v>
      </c>
      <c r="B2732" t="s">
        <v>29</v>
      </c>
      <c r="C2732" s="32">
        <v>2021</v>
      </c>
      <c r="D2732" s="32">
        <v>5</v>
      </c>
      <c r="E2732" t="s">
        <v>41</v>
      </c>
      <c r="F2732" t="s">
        <v>348</v>
      </c>
      <c r="G2732" s="31">
        <v>44165</v>
      </c>
      <c r="H2732" s="31">
        <v>44172</v>
      </c>
      <c r="I2732" s="32">
        <v>561</v>
      </c>
      <c r="J2732" t="s">
        <v>32</v>
      </c>
      <c r="K2732" t="s">
        <v>166</v>
      </c>
      <c r="L2732" t="s">
        <v>198</v>
      </c>
      <c r="M2732" t="s">
        <v>191</v>
      </c>
      <c r="O2732" t="s">
        <v>195</v>
      </c>
      <c r="P2732" t="s">
        <v>28</v>
      </c>
      <c r="Q2732" t="s">
        <v>287</v>
      </c>
      <c r="R2732" t="s">
        <v>45</v>
      </c>
      <c r="W2732" s="33">
        <v>2423.69</v>
      </c>
      <c r="Y2732" t="s">
        <v>374</v>
      </c>
      <c r="Z2732" t="s">
        <v>350</v>
      </c>
    </row>
    <row r="2733" spans="1:26" x14ac:dyDescent="0.25">
      <c r="A2733" t="s">
        <v>28</v>
      </c>
      <c r="B2733" t="s">
        <v>29</v>
      </c>
      <c r="C2733" s="32">
        <v>2021</v>
      </c>
      <c r="D2733" s="32">
        <v>5</v>
      </c>
      <c r="E2733" t="s">
        <v>41</v>
      </c>
      <c r="F2733" t="s">
        <v>348</v>
      </c>
      <c r="G2733" s="31">
        <v>44165</v>
      </c>
      <c r="H2733" s="31">
        <v>44172</v>
      </c>
      <c r="I2733" s="32">
        <v>562</v>
      </c>
      <c r="J2733" t="s">
        <v>32</v>
      </c>
      <c r="K2733" t="s">
        <v>166</v>
      </c>
      <c r="L2733" t="s">
        <v>206</v>
      </c>
      <c r="M2733" t="s">
        <v>191</v>
      </c>
      <c r="O2733" t="s">
        <v>195</v>
      </c>
      <c r="P2733" t="s">
        <v>28</v>
      </c>
      <c r="Q2733" t="s">
        <v>287</v>
      </c>
      <c r="R2733" t="s">
        <v>45</v>
      </c>
      <c r="W2733" s="33">
        <v>27.14</v>
      </c>
      <c r="Y2733" t="s">
        <v>374</v>
      </c>
      <c r="Z2733" t="s">
        <v>350</v>
      </c>
    </row>
    <row r="2734" spans="1:26" x14ac:dyDescent="0.25">
      <c r="A2734" t="s">
        <v>28</v>
      </c>
      <c r="B2734" t="s">
        <v>29</v>
      </c>
      <c r="C2734" s="32">
        <v>2021</v>
      </c>
      <c r="D2734" s="32">
        <v>5</v>
      </c>
      <c r="E2734" t="s">
        <v>41</v>
      </c>
      <c r="F2734" t="s">
        <v>348</v>
      </c>
      <c r="G2734" s="31">
        <v>44165</v>
      </c>
      <c r="H2734" s="31">
        <v>44172</v>
      </c>
      <c r="I2734" s="32">
        <v>563</v>
      </c>
      <c r="J2734" t="s">
        <v>32</v>
      </c>
      <c r="K2734" t="s">
        <v>166</v>
      </c>
      <c r="L2734" t="s">
        <v>203</v>
      </c>
      <c r="M2734" t="s">
        <v>191</v>
      </c>
      <c r="O2734" t="s">
        <v>195</v>
      </c>
      <c r="P2734" t="s">
        <v>28</v>
      </c>
      <c r="Q2734" t="s">
        <v>287</v>
      </c>
      <c r="R2734" t="s">
        <v>45</v>
      </c>
      <c r="W2734" s="33">
        <v>350.46</v>
      </c>
      <c r="Y2734" t="s">
        <v>374</v>
      </c>
      <c r="Z2734" t="s">
        <v>350</v>
      </c>
    </row>
    <row r="2735" spans="1:26" x14ac:dyDescent="0.25">
      <c r="A2735" t="s">
        <v>28</v>
      </c>
      <c r="B2735" t="s">
        <v>29</v>
      </c>
      <c r="C2735" s="32">
        <v>2021</v>
      </c>
      <c r="D2735" s="32">
        <v>5</v>
      </c>
      <c r="E2735" t="s">
        <v>41</v>
      </c>
      <c r="F2735" t="s">
        <v>348</v>
      </c>
      <c r="G2735" s="31">
        <v>44165</v>
      </c>
      <c r="H2735" s="31">
        <v>44172</v>
      </c>
      <c r="I2735" s="32">
        <v>564</v>
      </c>
      <c r="J2735" t="s">
        <v>32</v>
      </c>
      <c r="K2735" t="s">
        <v>166</v>
      </c>
      <c r="L2735" t="s">
        <v>172</v>
      </c>
      <c r="M2735" t="s">
        <v>191</v>
      </c>
      <c r="O2735" t="s">
        <v>195</v>
      </c>
      <c r="P2735" t="s">
        <v>28</v>
      </c>
      <c r="Q2735" t="s">
        <v>287</v>
      </c>
      <c r="R2735" t="s">
        <v>45</v>
      </c>
      <c r="W2735" s="33">
        <v>169.88</v>
      </c>
      <c r="Y2735" t="s">
        <v>374</v>
      </c>
      <c r="Z2735" t="s">
        <v>350</v>
      </c>
    </row>
    <row r="2736" spans="1:26" x14ac:dyDescent="0.25">
      <c r="A2736" t="s">
        <v>28</v>
      </c>
      <c r="B2736" t="s">
        <v>29</v>
      </c>
      <c r="C2736" s="32">
        <v>2021</v>
      </c>
      <c r="D2736" s="32">
        <v>5</v>
      </c>
      <c r="E2736" t="s">
        <v>41</v>
      </c>
      <c r="F2736" t="s">
        <v>348</v>
      </c>
      <c r="G2736" s="31">
        <v>44165</v>
      </c>
      <c r="H2736" s="31">
        <v>44172</v>
      </c>
      <c r="I2736" s="32">
        <v>565</v>
      </c>
      <c r="J2736" t="s">
        <v>32</v>
      </c>
      <c r="K2736" t="s">
        <v>166</v>
      </c>
      <c r="L2736" t="s">
        <v>204</v>
      </c>
      <c r="M2736" t="s">
        <v>191</v>
      </c>
      <c r="O2736" t="s">
        <v>195</v>
      </c>
      <c r="P2736" t="s">
        <v>28</v>
      </c>
      <c r="Q2736" t="s">
        <v>287</v>
      </c>
      <c r="R2736" t="s">
        <v>45</v>
      </c>
      <c r="W2736" s="33">
        <v>32.479999999999997</v>
      </c>
      <c r="Y2736" t="s">
        <v>374</v>
      </c>
      <c r="Z2736" t="s">
        <v>350</v>
      </c>
    </row>
    <row r="2737" spans="1:26" x14ac:dyDescent="0.25">
      <c r="A2737" t="s">
        <v>28</v>
      </c>
      <c r="B2737" t="s">
        <v>29</v>
      </c>
      <c r="C2737" s="32">
        <v>2021</v>
      </c>
      <c r="D2737" s="32">
        <v>5</v>
      </c>
      <c r="E2737" t="s">
        <v>41</v>
      </c>
      <c r="F2737" t="s">
        <v>348</v>
      </c>
      <c r="G2737" s="31">
        <v>44165</v>
      </c>
      <c r="H2737" s="31">
        <v>44172</v>
      </c>
      <c r="I2737" s="32">
        <v>566</v>
      </c>
      <c r="J2737" t="s">
        <v>32</v>
      </c>
      <c r="K2737" t="s">
        <v>166</v>
      </c>
      <c r="L2737" t="s">
        <v>205</v>
      </c>
      <c r="M2737" t="s">
        <v>191</v>
      </c>
      <c r="O2737" t="s">
        <v>195</v>
      </c>
      <c r="P2737" t="s">
        <v>28</v>
      </c>
      <c r="Q2737" t="s">
        <v>287</v>
      </c>
      <c r="R2737" t="s">
        <v>45</v>
      </c>
      <c r="W2737" s="33">
        <v>479.31</v>
      </c>
      <c r="Y2737" t="s">
        <v>374</v>
      </c>
      <c r="Z2737" t="s">
        <v>350</v>
      </c>
    </row>
    <row r="2738" spans="1:26" x14ac:dyDescent="0.25">
      <c r="A2738" t="s">
        <v>28</v>
      </c>
      <c r="B2738" t="s">
        <v>29</v>
      </c>
      <c r="C2738" s="32">
        <v>2021</v>
      </c>
      <c r="D2738" s="32">
        <v>5</v>
      </c>
      <c r="E2738" t="s">
        <v>41</v>
      </c>
      <c r="F2738" t="s">
        <v>348</v>
      </c>
      <c r="G2738" s="31">
        <v>44165</v>
      </c>
      <c r="H2738" s="31">
        <v>44172</v>
      </c>
      <c r="I2738" s="32">
        <v>567</v>
      </c>
      <c r="J2738" t="s">
        <v>32</v>
      </c>
      <c r="K2738" t="s">
        <v>166</v>
      </c>
      <c r="L2738" t="s">
        <v>207</v>
      </c>
      <c r="M2738" t="s">
        <v>191</v>
      </c>
      <c r="O2738" t="s">
        <v>195</v>
      </c>
      <c r="P2738" t="s">
        <v>28</v>
      </c>
      <c r="Q2738" t="s">
        <v>287</v>
      </c>
      <c r="R2738" t="s">
        <v>45</v>
      </c>
      <c r="W2738" s="33">
        <v>14.78</v>
      </c>
      <c r="Y2738" t="s">
        <v>374</v>
      </c>
      <c r="Z2738" t="s">
        <v>350</v>
      </c>
    </row>
    <row r="2739" spans="1:26" x14ac:dyDescent="0.25">
      <c r="A2739" t="s">
        <v>28</v>
      </c>
      <c r="B2739" t="s">
        <v>29</v>
      </c>
      <c r="C2739" s="32">
        <v>2021</v>
      </c>
      <c r="D2739" s="32">
        <v>5</v>
      </c>
      <c r="E2739" t="s">
        <v>41</v>
      </c>
      <c r="F2739" t="s">
        <v>348</v>
      </c>
      <c r="G2739" s="31">
        <v>44165</v>
      </c>
      <c r="H2739" s="31">
        <v>44172</v>
      </c>
      <c r="I2739" s="32">
        <v>568</v>
      </c>
      <c r="J2739" t="s">
        <v>32</v>
      </c>
      <c r="K2739" t="s">
        <v>166</v>
      </c>
      <c r="L2739" t="s">
        <v>209</v>
      </c>
      <c r="M2739" t="s">
        <v>191</v>
      </c>
      <c r="O2739" t="s">
        <v>195</v>
      </c>
      <c r="P2739" t="s">
        <v>28</v>
      </c>
      <c r="Q2739" t="s">
        <v>287</v>
      </c>
      <c r="R2739" t="s">
        <v>45</v>
      </c>
      <c r="W2739" s="33">
        <v>0</v>
      </c>
      <c r="Y2739" t="s">
        <v>374</v>
      </c>
      <c r="Z2739" t="s">
        <v>350</v>
      </c>
    </row>
    <row r="2740" spans="1:26" x14ac:dyDescent="0.25">
      <c r="A2740" t="s">
        <v>28</v>
      </c>
      <c r="B2740" t="s">
        <v>29</v>
      </c>
      <c r="C2740" s="32">
        <v>2021</v>
      </c>
      <c r="D2740" s="32">
        <v>5</v>
      </c>
      <c r="E2740" t="s">
        <v>41</v>
      </c>
      <c r="F2740" t="s">
        <v>348</v>
      </c>
      <c r="G2740" s="31">
        <v>44165</v>
      </c>
      <c r="H2740" s="31">
        <v>44172</v>
      </c>
      <c r="I2740" s="32">
        <v>569</v>
      </c>
      <c r="J2740" t="s">
        <v>32</v>
      </c>
      <c r="K2740" t="s">
        <v>166</v>
      </c>
      <c r="L2740" t="s">
        <v>208</v>
      </c>
      <c r="M2740" t="s">
        <v>191</v>
      </c>
      <c r="O2740" t="s">
        <v>195</v>
      </c>
      <c r="P2740" t="s">
        <v>28</v>
      </c>
      <c r="Q2740" t="s">
        <v>287</v>
      </c>
      <c r="R2740" t="s">
        <v>45</v>
      </c>
      <c r="W2740" s="33">
        <v>0</v>
      </c>
      <c r="Y2740" t="s">
        <v>374</v>
      </c>
      <c r="Z2740" t="s">
        <v>350</v>
      </c>
    </row>
    <row r="2741" spans="1:26" x14ac:dyDescent="0.25">
      <c r="A2741" t="s">
        <v>28</v>
      </c>
      <c r="B2741" t="s">
        <v>29</v>
      </c>
      <c r="C2741" s="32">
        <v>2021</v>
      </c>
      <c r="D2741" s="32">
        <v>5</v>
      </c>
      <c r="E2741" t="s">
        <v>41</v>
      </c>
      <c r="F2741" t="s">
        <v>348</v>
      </c>
      <c r="G2741" s="31">
        <v>44165</v>
      </c>
      <c r="H2741" s="31">
        <v>44172</v>
      </c>
      <c r="I2741" s="32">
        <v>571</v>
      </c>
      <c r="J2741" t="s">
        <v>189</v>
      </c>
      <c r="K2741" t="s">
        <v>166</v>
      </c>
      <c r="L2741" t="s">
        <v>198</v>
      </c>
      <c r="M2741" t="s">
        <v>191</v>
      </c>
      <c r="O2741" t="s">
        <v>289</v>
      </c>
      <c r="P2741" t="s">
        <v>28</v>
      </c>
      <c r="Q2741" t="s">
        <v>248</v>
      </c>
      <c r="R2741" t="s">
        <v>45</v>
      </c>
      <c r="W2741" s="33">
        <v>683.6</v>
      </c>
      <c r="Y2741" t="s">
        <v>374</v>
      </c>
      <c r="Z2741" t="s">
        <v>350</v>
      </c>
    </row>
    <row r="2742" spans="1:26" x14ac:dyDescent="0.25">
      <c r="A2742" t="s">
        <v>28</v>
      </c>
      <c r="B2742" t="s">
        <v>29</v>
      </c>
      <c r="C2742" s="32">
        <v>2021</v>
      </c>
      <c r="D2742" s="32">
        <v>5</v>
      </c>
      <c r="E2742" t="s">
        <v>41</v>
      </c>
      <c r="F2742" t="s">
        <v>348</v>
      </c>
      <c r="G2742" s="31">
        <v>44165</v>
      </c>
      <c r="H2742" s="31">
        <v>44172</v>
      </c>
      <c r="I2742" s="32">
        <v>572</v>
      </c>
      <c r="J2742" t="s">
        <v>189</v>
      </c>
      <c r="K2742" t="s">
        <v>166</v>
      </c>
      <c r="L2742" t="s">
        <v>206</v>
      </c>
      <c r="M2742" t="s">
        <v>191</v>
      </c>
      <c r="O2742" t="s">
        <v>289</v>
      </c>
      <c r="P2742" t="s">
        <v>28</v>
      </c>
      <c r="Q2742" t="s">
        <v>248</v>
      </c>
      <c r="R2742" t="s">
        <v>45</v>
      </c>
      <c r="W2742" s="33">
        <v>7.66</v>
      </c>
      <c r="Y2742" t="s">
        <v>374</v>
      </c>
      <c r="Z2742" t="s">
        <v>350</v>
      </c>
    </row>
    <row r="2743" spans="1:26" x14ac:dyDescent="0.25">
      <c r="A2743" t="s">
        <v>28</v>
      </c>
      <c r="B2743" t="s">
        <v>29</v>
      </c>
      <c r="C2743" s="32">
        <v>2021</v>
      </c>
      <c r="D2743" s="32">
        <v>5</v>
      </c>
      <c r="E2743" t="s">
        <v>41</v>
      </c>
      <c r="F2743" t="s">
        <v>348</v>
      </c>
      <c r="G2743" s="31">
        <v>44165</v>
      </c>
      <c r="H2743" s="31">
        <v>44172</v>
      </c>
      <c r="I2743" s="32">
        <v>573</v>
      </c>
      <c r="J2743" t="s">
        <v>189</v>
      </c>
      <c r="K2743" t="s">
        <v>166</v>
      </c>
      <c r="L2743" t="s">
        <v>203</v>
      </c>
      <c r="M2743" t="s">
        <v>191</v>
      </c>
      <c r="O2743" t="s">
        <v>289</v>
      </c>
      <c r="P2743" t="s">
        <v>28</v>
      </c>
      <c r="Q2743" t="s">
        <v>248</v>
      </c>
      <c r="R2743" t="s">
        <v>45</v>
      </c>
      <c r="W2743" s="33">
        <v>98.85</v>
      </c>
      <c r="Y2743" t="s">
        <v>374</v>
      </c>
      <c r="Z2743" t="s">
        <v>350</v>
      </c>
    </row>
    <row r="2744" spans="1:26" x14ac:dyDescent="0.25">
      <c r="A2744" t="s">
        <v>28</v>
      </c>
      <c r="B2744" t="s">
        <v>29</v>
      </c>
      <c r="C2744" s="32">
        <v>2021</v>
      </c>
      <c r="D2744" s="32">
        <v>5</v>
      </c>
      <c r="E2744" t="s">
        <v>41</v>
      </c>
      <c r="F2744" t="s">
        <v>348</v>
      </c>
      <c r="G2744" s="31">
        <v>44165</v>
      </c>
      <c r="H2744" s="31">
        <v>44172</v>
      </c>
      <c r="I2744" s="32">
        <v>574</v>
      </c>
      <c r="J2744" t="s">
        <v>189</v>
      </c>
      <c r="K2744" t="s">
        <v>166</v>
      </c>
      <c r="L2744" t="s">
        <v>172</v>
      </c>
      <c r="M2744" t="s">
        <v>191</v>
      </c>
      <c r="O2744" t="s">
        <v>289</v>
      </c>
      <c r="P2744" t="s">
        <v>28</v>
      </c>
      <c r="Q2744" t="s">
        <v>248</v>
      </c>
      <c r="R2744" t="s">
        <v>45</v>
      </c>
      <c r="W2744" s="33">
        <v>47.91</v>
      </c>
      <c r="Y2744" t="s">
        <v>374</v>
      </c>
      <c r="Z2744" t="s">
        <v>350</v>
      </c>
    </row>
    <row r="2745" spans="1:26" x14ac:dyDescent="0.25">
      <c r="A2745" t="s">
        <v>28</v>
      </c>
      <c r="B2745" t="s">
        <v>29</v>
      </c>
      <c r="C2745" s="32">
        <v>2021</v>
      </c>
      <c r="D2745" s="32">
        <v>5</v>
      </c>
      <c r="E2745" t="s">
        <v>41</v>
      </c>
      <c r="F2745" t="s">
        <v>348</v>
      </c>
      <c r="G2745" s="31">
        <v>44165</v>
      </c>
      <c r="H2745" s="31">
        <v>44172</v>
      </c>
      <c r="I2745" s="32">
        <v>575</v>
      </c>
      <c r="J2745" t="s">
        <v>189</v>
      </c>
      <c r="K2745" t="s">
        <v>166</v>
      </c>
      <c r="L2745" t="s">
        <v>204</v>
      </c>
      <c r="M2745" t="s">
        <v>191</v>
      </c>
      <c r="O2745" t="s">
        <v>289</v>
      </c>
      <c r="P2745" t="s">
        <v>28</v>
      </c>
      <c r="Q2745" t="s">
        <v>248</v>
      </c>
      <c r="R2745" t="s">
        <v>45</v>
      </c>
      <c r="W2745" s="33">
        <v>9.16</v>
      </c>
      <c r="Y2745" t="s">
        <v>374</v>
      </c>
      <c r="Z2745" t="s">
        <v>350</v>
      </c>
    </row>
    <row r="2746" spans="1:26" x14ac:dyDescent="0.25">
      <c r="A2746" t="s">
        <v>28</v>
      </c>
      <c r="B2746" t="s">
        <v>29</v>
      </c>
      <c r="C2746" s="32">
        <v>2021</v>
      </c>
      <c r="D2746" s="32">
        <v>5</v>
      </c>
      <c r="E2746" t="s">
        <v>41</v>
      </c>
      <c r="F2746" t="s">
        <v>348</v>
      </c>
      <c r="G2746" s="31">
        <v>44165</v>
      </c>
      <c r="H2746" s="31">
        <v>44172</v>
      </c>
      <c r="I2746" s="32">
        <v>576</v>
      </c>
      <c r="J2746" t="s">
        <v>189</v>
      </c>
      <c r="K2746" t="s">
        <v>166</v>
      </c>
      <c r="L2746" t="s">
        <v>205</v>
      </c>
      <c r="M2746" t="s">
        <v>191</v>
      </c>
      <c r="O2746" t="s">
        <v>289</v>
      </c>
      <c r="P2746" t="s">
        <v>28</v>
      </c>
      <c r="Q2746" t="s">
        <v>248</v>
      </c>
      <c r="R2746" t="s">
        <v>45</v>
      </c>
      <c r="W2746" s="33">
        <v>135.19</v>
      </c>
      <c r="Y2746" t="s">
        <v>374</v>
      </c>
      <c r="Z2746" t="s">
        <v>350</v>
      </c>
    </row>
    <row r="2747" spans="1:26" x14ac:dyDescent="0.25">
      <c r="A2747" t="s">
        <v>28</v>
      </c>
      <c r="B2747" t="s">
        <v>29</v>
      </c>
      <c r="C2747" s="32">
        <v>2021</v>
      </c>
      <c r="D2747" s="32">
        <v>5</v>
      </c>
      <c r="E2747" t="s">
        <v>41</v>
      </c>
      <c r="F2747" t="s">
        <v>348</v>
      </c>
      <c r="G2747" s="31">
        <v>44165</v>
      </c>
      <c r="H2747" s="31">
        <v>44172</v>
      </c>
      <c r="I2747" s="32">
        <v>577</v>
      </c>
      <c r="J2747" t="s">
        <v>189</v>
      </c>
      <c r="K2747" t="s">
        <v>166</v>
      </c>
      <c r="L2747" t="s">
        <v>207</v>
      </c>
      <c r="M2747" t="s">
        <v>191</v>
      </c>
      <c r="O2747" t="s">
        <v>289</v>
      </c>
      <c r="P2747" t="s">
        <v>28</v>
      </c>
      <c r="Q2747" t="s">
        <v>248</v>
      </c>
      <c r="R2747" t="s">
        <v>45</v>
      </c>
      <c r="W2747" s="33">
        <v>4.17</v>
      </c>
      <c r="Y2747" t="s">
        <v>374</v>
      </c>
      <c r="Z2747" t="s">
        <v>350</v>
      </c>
    </row>
    <row r="2748" spans="1:26" x14ac:dyDescent="0.25">
      <c r="A2748" t="s">
        <v>28</v>
      </c>
      <c r="B2748" t="s">
        <v>29</v>
      </c>
      <c r="C2748" s="32">
        <v>2021</v>
      </c>
      <c r="D2748" s="32">
        <v>5</v>
      </c>
      <c r="E2748" t="s">
        <v>41</v>
      </c>
      <c r="F2748" t="s">
        <v>348</v>
      </c>
      <c r="G2748" s="31">
        <v>44165</v>
      </c>
      <c r="H2748" s="31">
        <v>44172</v>
      </c>
      <c r="I2748" s="32">
        <v>578</v>
      </c>
      <c r="J2748" t="s">
        <v>189</v>
      </c>
      <c r="K2748" t="s">
        <v>166</v>
      </c>
      <c r="L2748" t="s">
        <v>209</v>
      </c>
      <c r="M2748" t="s">
        <v>191</v>
      </c>
      <c r="O2748" t="s">
        <v>289</v>
      </c>
      <c r="P2748" t="s">
        <v>28</v>
      </c>
      <c r="Q2748" t="s">
        <v>248</v>
      </c>
      <c r="R2748" t="s">
        <v>45</v>
      </c>
      <c r="W2748" s="33">
        <v>0</v>
      </c>
      <c r="Y2748" t="s">
        <v>374</v>
      </c>
      <c r="Z2748" t="s">
        <v>350</v>
      </c>
    </row>
    <row r="2749" spans="1:26" x14ac:dyDescent="0.25">
      <c r="A2749" t="s">
        <v>28</v>
      </c>
      <c r="B2749" t="s">
        <v>29</v>
      </c>
      <c r="C2749" s="32">
        <v>2021</v>
      </c>
      <c r="D2749" s="32">
        <v>5</v>
      </c>
      <c r="E2749" t="s">
        <v>41</v>
      </c>
      <c r="F2749" t="s">
        <v>348</v>
      </c>
      <c r="G2749" s="31">
        <v>44165</v>
      </c>
      <c r="H2749" s="31">
        <v>44172</v>
      </c>
      <c r="I2749" s="32">
        <v>579</v>
      </c>
      <c r="J2749" t="s">
        <v>189</v>
      </c>
      <c r="K2749" t="s">
        <v>166</v>
      </c>
      <c r="L2749" t="s">
        <v>208</v>
      </c>
      <c r="M2749" t="s">
        <v>191</v>
      </c>
      <c r="O2749" t="s">
        <v>289</v>
      </c>
      <c r="P2749" t="s">
        <v>28</v>
      </c>
      <c r="Q2749" t="s">
        <v>248</v>
      </c>
      <c r="R2749" t="s">
        <v>45</v>
      </c>
      <c r="W2749" s="33">
        <v>0</v>
      </c>
      <c r="Y2749" t="s">
        <v>374</v>
      </c>
      <c r="Z2749" t="s">
        <v>350</v>
      </c>
    </row>
    <row r="2750" spans="1:26" x14ac:dyDescent="0.25">
      <c r="A2750" t="s">
        <v>28</v>
      </c>
      <c r="B2750" t="s">
        <v>29</v>
      </c>
      <c r="C2750" s="32">
        <v>2021</v>
      </c>
      <c r="D2750" s="32">
        <v>5</v>
      </c>
      <c r="E2750" t="s">
        <v>41</v>
      </c>
      <c r="F2750" t="s">
        <v>348</v>
      </c>
      <c r="G2750" s="31">
        <v>44165</v>
      </c>
      <c r="H2750" s="31">
        <v>44172</v>
      </c>
      <c r="I2750" s="32">
        <v>581</v>
      </c>
      <c r="J2750" t="s">
        <v>189</v>
      </c>
      <c r="K2750" t="s">
        <v>166</v>
      </c>
      <c r="L2750" t="s">
        <v>198</v>
      </c>
      <c r="M2750" t="s">
        <v>194</v>
      </c>
      <c r="O2750" t="s">
        <v>195</v>
      </c>
      <c r="P2750" t="s">
        <v>28</v>
      </c>
      <c r="Q2750" t="s">
        <v>196</v>
      </c>
      <c r="R2750" t="s">
        <v>45</v>
      </c>
      <c r="W2750" s="33">
        <v>1275.3599999999999</v>
      </c>
      <c r="Y2750" t="s">
        <v>375</v>
      </c>
      <c r="Z2750" t="s">
        <v>350</v>
      </c>
    </row>
    <row r="2751" spans="1:26" x14ac:dyDescent="0.25">
      <c r="A2751" t="s">
        <v>28</v>
      </c>
      <c r="B2751" t="s">
        <v>29</v>
      </c>
      <c r="C2751" s="32">
        <v>2021</v>
      </c>
      <c r="D2751" s="32">
        <v>5</v>
      </c>
      <c r="E2751" t="s">
        <v>41</v>
      </c>
      <c r="F2751" t="s">
        <v>348</v>
      </c>
      <c r="G2751" s="31">
        <v>44165</v>
      </c>
      <c r="H2751" s="31">
        <v>44172</v>
      </c>
      <c r="I2751" s="32">
        <v>582</v>
      </c>
      <c r="J2751" t="s">
        <v>189</v>
      </c>
      <c r="K2751" t="s">
        <v>166</v>
      </c>
      <c r="L2751" t="s">
        <v>206</v>
      </c>
      <c r="M2751" t="s">
        <v>194</v>
      </c>
      <c r="O2751" t="s">
        <v>195</v>
      </c>
      <c r="P2751" t="s">
        <v>28</v>
      </c>
      <c r="Q2751" t="s">
        <v>196</v>
      </c>
      <c r="R2751" t="s">
        <v>45</v>
      </c>
      <c r="W2751" s="33">
        <v>14.28</v>
      </c>
      <c r="Y2751" t="s">
        <v>375</v>
      </c>
      <c r="Z2751" t="s">
        <v>350</v>
      </c>
    </row>
    <row r="2752" spans="1:26" x14ac:dyDescent="0.25">
      <c r="A2752" t="s">
        <v>28</v>
      </c>
      <c r="B2752" t="s">
        <v>29</v>
      </c>
      <c r="C2752" s="32">
        <v>2021</v>
      </c>
      <c r="D2752" s="32">
        <v>5</v>
      </c>
      <c r="E2752" t="s">
        <v>41</v>
      </c>
      <c r="F2752" t="s">
        <v>348</v>
      </c>
      <c r="G2752" s="31">
        <v>44165</v>
      </c>
      <c r="H2752" s="31">
        <v>44172</v>
      </c>
      <c r="I2752" s="32">
        <v>583</v>
      </c>
      <c r="J2752" t="s">
        <v>189</v>
      </c>
      <c r="K2752" t="s">
        <v>166</v>
      </c>
      <c r="L2752" t="s">
        <v>203</v>
      </c>
      <c r="M2752" t="s">
        <v>194</v>
      </c>
      <c r="O2752" t="s">
        <v>195</v>
      </c>
      <c r="P2752" t="s">
        <v>28</v>
      </c>
      <c r="Q2752" t="s">
        <v>196</v>
      </c>
      <c r="R2752" t="s">
        <v>45</v>
      </c>
      <c r="W2752" s="33">
        <v>184.42</v>
      </c>
      <c r="Y2752" t="s">
        <v>375</v>
      </c>
      <c r="Z2752" t="s">
        <v>350</v>
      </c>
    </row>
    <row r="2753" spans="1:26" x14ac:dyDescent="0.25">
      <c r="A2753" t="s">
        <v>28</v>
      </c>
      <c r="B2753" t="s">
        <v>29</v>
      </c>
      <c r="C2753" s="32">
        <v>2021</v>
      </c>
      <c r="D2753" s="32">
        <v>5</v>
      </c>
      <c r="E2753" t="s">
        <v>41</v>
      </c>
      <c r="F2753" t="s">
        <v>348</v>
      </c>
      <c r="G2753" s="31">
        <v>44165</v>
      </c>
      <c r="H2753" s="31">
        <v>44172</v>
      </c>
      <c r="I2753" s="32">
        <v>584</v>
      </c>
      <c r="J2753" t="s">
        <v>189</v>
      </c>
      <c r="K2753" t="s">
        <v>166</v>
      </c>
      <c r="L2753" t="s">
        <v>172</v>
      </c>
      <c r="M2753" t="s">
        <v>194</v>
      </c>
      <c r="O2753" t="s">
        <v>195</v>
      </c>
      <c r="P2753" t="s">
        <v>28</v>
      </c>
      <c r="Q2753" t="s">
        <v>196</v>
      </c>
      <c r="R2753" t="s">
        <v>45</v>
      </c>
      <c r="W2753" s="33">
        <v>89.89</v>
      </c>
      <c r="Y2753" t="s">
        <v>375</v>
      </c>
      <c r="Z2753" t="s">
        <v>350</v>
      </c>
    </row>
    <row r="2754" spans="1:26" x14ac:dyDescent="0.25">
      <c r="A2754" t="s">
        <v>28</v>
      </c>
      <c r="B2754" t="s">
        <v>29</v>
      </c>
      <c r="C2754" s="32">
        <v>2021</v>
      </c>
      <c r="D2754" s="32">
        <v>5</v>
      </c>
      <c r="E2754" t="s">
        <v>41</v>
      </c>
      <c r="F2754" t="s">
        <v>348</v>
      </c>
      <c r="G2754" s="31">
        <v>44165</v>
      </c>
      <c r="H2754" s="31">
        <v>44172</v>
      </c>
      <c r="I2754" s="32">
        <v>585</v>
      </c>
      <c r="J2754" t="s">
        <v>189</v>
      </c>
      <c r="K2754" t="s">
        <v>166</v>
      </c>
      <c r="L2754" t="s">
        <v>204</v>
      </c>
      <c r="M2754" t="s">
        <v>194</v>
      </c>
      <c r="O2754" t="s">
        <v>195</v>
      </c>
      <c r="P2754" t="s">
        <v>28</v>
      </c>
      <c r="Q2754" t="s">
        <v>196</v>
      </c>
      <c r="R2754" t="s">
        <v>45</v>
      </c>
      <c r="W2754" s="33">
        <v>17.09</v>
      </c>
      <c r="Y2754" t="s">
        <v>375</v>
      </c>
      <c r="Z2754" t="s">
        <v>350</v>
      </c>
    </row>
    <row r="2755" spans="1:26" x14ac:dyDescent="0.25">
      <c r="A2755" t="s">
        <v>28</v>
      </c>
      <c r="B2755" t="s">
        <v>29</v>
      </c>
      <c r="C2755" s="32">
        <v>2021</v>
      </c>
      <c r="D2755" s="32">
        <v>5</v>
      </c>
      <c r="E2755" t="s">
        <v>41</v>
      </c>
      <c r="F2755" t="s">
        <v>348</v>
      </c>
      <c r="G2755" s="31">
        <v>44165</v>
      </c>
      <c r="H2755" s="31">
        <v>44172</v>
      </c>
      <c r="I2755" s="32">
        <v>586</v>
      </c>
      <c r="J2755" t="s">
        <v>189</v>
      </c>
      <c r="K2755" t="s">
        <v>166</v>
      </c>
      <c r="L2755" t="s">
        <v>205</v>
      </c>
      <c r="M2755" t="s">
        <v>194</v>
      </c>
      <c r="O2755" t="s">
        <v>195</v>
      </c>
      <c r="P2755" t="s">
        <v>28</v>
      </c>
      <c r="Q2755" t="s">
        <v>196</v>
      </c>
      <c r="R2755" t="s">
        <v>45</v>
      </c>
      <c r="W2755" s="33">
        <v>423.47</v>
      </c>
      <c r="Y2755" t="s">
        <v>375</v>
      </c>
      <c r="Z2755" t="s">
        <v>350</v>
      </c>
    </row>
    <row r="2756" spans="1:26" x14ac:dyDescent="0.25">
      <c r="A2756" t="s">
        <v>28</v>
      </c>
      <c r="B2756" t="s">
        <v>29</v>
      </c>
      <c r="C2756" s="32">
        <v>2021</v>
      </c>
      <c r="D2756" s="32">
        <v>5</v>
      </c>
      <c r="E2756" t="s">
        <v>41</v>
      </c>
      <c r="F2756" t="s">
        <v>348</v>
      </c>
      <c r="G2756" s="31">
        <v>44165</v>
      </c>
      <c r="H2756" s="31">
        <v>44172</v>
      </c>
      <c r="I2756" s="32">
        <v>587</v>
      </c>
      <c r="J2756" t="s">
        <v>189</v>
      </c>
      <c r="K2756" t="s">
        <v>166</v>
      </c>
      <c r="L2756" t="s">
        <v>207</v>
      </c>
      <c r="M2756" t="s">
        <v>194</v>
      </c>
      <c r="O2756" t="s">
        <v>195</v>
      </c>
      <c r="P2756" t="s">
        <v>28</v>
      </c>
      <c r="Q2756" t="s">
        <v>196</v>
      </c>
      <c r="R2756" t="s">
        <v>45</v>
      </c>
      <c r="W2756" s="33">
        <v>7.78</v>
      </c>
      <c r="Y2756" t="s">
        <v>375</v>
      </c>
      <c r="Z2756" t="s">
        <v>350</v>
      </c>
    </row>
    <row r="2757" spans="1:26" x14ac:dyDescent="0.25">
      <c r="A2757" t="s">
        <v>28</v>
      </c>
      <c r="B2757" t="s">
        <v>29</v>
      </c>
      <c r="C2757" s="32">
        <v>2021</v>
      </c>
      <c r="D2757" s="32">
        <v>5</v>
      </c>
      <c r="E2757" t="s">
        <v>41</v>
      </c>
      <c r="F2757" t="s">
        <v>348</v>
      </c>
      <c r="G2757" s="31">
        <v>44165</v>
      </c>
      <c r="H2757" s="31">
        <v>44172</v>
      </c>
      <c r="I2757" s="32">
        <v>588</v>
      </c>
      <c r="J2757" t="s">
        <v>189</v>
      </c>
      <c r="K2757" t="s">
        <v>166</v>
      </c>
      <c r="L2757" t="s">
        <v>209</v>
      </c>
      <c r="M2757" t="s">
        <v>194</v>
      </c>
      <c r="O2757" t="s">
        <v>195</v>
      </c>
      <c r="P2757" t="s">
        <v>28</v>
      </c>
      <c r="Q2757" t="s">
        <v>196</v>
      </c>
      <c r="R2757" t="s">
        <v>45</v>
      </c>
      <c r="W2757" s="33">
        <v>4.7</v>
      </c>
      <c r="Y2757" t="s">
        <v>375</v>
      </c>
      <c r="Z2757" t="s">
        <v>350</v>
      </c>
    </row>
    <row r="2758" spans="1:26" x14ac:dyDescent="0.25">
      <c r="A2758" t="s">
        <v>28</v>
      </c>
      <c r="B2758" t="s">
        <v>29</v>
      </c>
      <c r="C2758" s="32">
        <v>2021</v>
      </c>
      <c r="D2758" s="32">
        <v>5</v>
      </c>
      <c r="E2758" t="s">
        <v>41</v>
      </c>
      <c r="F2758" t="s">
        <v>348</v>
      </c>
      <c r="G2758" s="31">
        <v>44165</v>
      </c>
      <c r="H2758" s="31">
        <v>44172</v>
      </c>
      <c r="I2758" s="32">
        <v>589</v>
      </c>
      <c r="J2758" t="s">
        <v>189</v>
      </c>
      <c r="K2758" t="s">
        <v>166</v>
      </c>
      <c r="L2758" t="s">
        <v>208</v>
      </c>
      <c r="M2758" t="s">
        <v>194</v>
      </c>
      <c r="O2758" t="s">
        <v>195</v>
      </c>
      <c r="P2758" t="s">
        <v>28</v>
      </c>
      <c r="Q2758" t="s">
        <v>196</v>
      </c>
      <c r="R2758" t="s">
        <v>45</v>
      </c>
      <c r="W2758" s="33">
        <v>0</v>
      </c>
      <c r="Y2758" t="s">
        <v>375</v>
      </c>
      <c r="Z2758" t="s">
        <v>350</v>
      </c>
    </row>
    <row r="2759" spans="1:26" x14ac:dyDescent="0.25">
      <c r="A2759" t="s">
        <v>28</v>
      </c>
      <c r="B2759" t="s">
        <v>29</v>
      </c>
      <c r="C2759" s="32">
        <v>2021</v>
      </c>
      <c r="D2759" s="32">
        <v>5</v>
      </c>
      <c r="E2759" t="s">
        <v>41</v>
      </c>
      <c r="F2759" t="s">
        <v>348</v>
      </c>
      <c r="G2759" s="31">
        <v>44165</v>
      </c>
      <c r="H2759" s="31">
        <v>44172</v>
      </c>
      <c r="I2759" s="32">
        <v>591</v>
      </c>
      <c r="J2759" t="s">
        <v>189</v>
      </c>
      <c r="K2759" t="s">
        <v>166</v>
      </c>
      <c r="L2759" t="s">
        <v>198</v>
      </c>
      <c r="M2759" t="s">
        <v>194</v>
      </c>
      <c r="O2759" t="s">
        <v>195</v>
      </c>
      <c r="P2759" t="s">
        <v>28</v>
      </c>
      <c r="Q2759" t="s">
        <v>257</v>
      </c>
      <c r="R2759" t="s">
        <v>45</v>
      </c>
      <c r="W2759" s="33">
        <v>0</v>
      </c>
      <c r="Y2759" t="s">
        <v>375</v>
      </c>
      <c r="Z2759" t="s">
        <v>350</v>
      </c>
    </row>
    <row r="2760" spans="1:26" x14ac:dyDescent="0.25">
      <c r="A2760" t="s">
        <v>28</v>
      </c>
      <c r="B2760" t="s">
        <v>29</v>
      </c>
      <c r="C2760" s="32">
        <v>2021</v>
      </c>
      <c r="D2760" s="32">
        <v>5</v>
      </c>
      <c r="E2760" t="s">
        <v>41</v>
      </c>
      <c r="F2760" t="s">
        <v>348</v>
      </c>
      <c r="G2760" s="31">
        <v>44165</v>
      </c>
      <c r="H2760" s="31">
        <v>44172</v>
      </c>
      <c r="I2760" s="32">
        <v>592</v>
      </c>
      <c r="J2760" t="s">
        <v>189</v>
      </c>
      <c r="K2760" t="s">
        <v>166</v>
      </c>
      <c r="L2760" t="s">
        <v>206</v>
      </c>
      <c r="M2760" t="s">
        <v>194</v>
      </c>
      <c r="O2760" t="s">
        <v>195</v>
      </c>
      <c r="P2760" t="s">
        <v>28</v>
      </c>
      <c r="Q2760" t="s">
        <v>257</v>
      </c>
      <c r="R2760" t="s">
        <v>45</v>
      </c>
      <c r="W2760" s="33">
        <v>0</v>
      </c>
      <c r="Y2760" t="s">
        <v>375</v>
      </c>
      <c r="Z2760" t="s">
        <v>350</v>
      </c>
    </row>
    <row r="2761" spans="1:26" x14ac:dyDescent="0.25">
      <c r="A2761" t="s">
        <v>28</v>
      </c>
      <c r="B2761" t="s">
        <v>29</v>
      </c>
      <c r="C2761" s="32">
        <v>2021</v>
      </c>
      <c r="D2761" s="32">
        <v>5</v>
      </c>
      <c r="E2761" t="s">
        <v>41</v>
      </c>
      <c r="F2761" t="s">
        <v>348</v>
      </c>
      <c r="G2761" s="31">
        <v>44165</v>
      </c>
      <c r="H2761" s="31">
        <v>44172</v>
      </c>
      <c r="I2761" s="32">
        <v>593</v>
      </c>
      <c r="J2761" t="s">
        <v>189</v>
      </c>
      <c r="K2761" t="s">
        <v>166</v>
      </c>
      <c r="L2761" t="s">
        <v>203</v>
      </c>
      <c r="M2761" t="s">
        <v>194</v>
      </c>
      <c r="O2761" t="s">
        <v>195</v>
      </c>
      <c r="P2761" t="s">
        <v>28</v>
      </c>
      <c r="Q2761" t="s">
        <v>257</v>
      </c>
      <c r="R2761" t="s">
        <v>45</v>
      </c>
      <c r="W2761" s="33">
        <v>0</v>
      </c>
      <c r="Y2761" t="s">
        <v>375</v>
      </c>
      <c r="Z2761" t="s">
        <v>350</v>
      </c>
    </row>
    <row r="2762" spans="1:26" x14ac:dyDescent="0.25">
      <c r="A2762" t="s">
        <v>28</v>
      </c>
      <c r="B2762" t="s">
        <v>29</v>
      </c>
      <c r="C2762" s="32">
        <v>2021</v>
      </c>
      <c r="D2762" s="32">
        <v>5</v>
      </c>
      <c r="E2762" t="s">
        <v>41</v>
      </c>
      <c r="F2762" t="s">
        <v>348</v>
      </c>
      <c r="G2762" s="31">
        <v>44165</v>
      </c>
      <c r="H2762" s="31">
        <v>44172</v>
      </c>
      <c r="I2762" s="32">
        <v>594</v>
      </c>
      <c r="J2762" t="s">
        <v>189</v>
      </c>
      <c r="K2762" t="s">
        <v>166</v>
      </c>
      <c r="L2762" t="s">
        <v>172</v>
      </c>
      <c r="M2762" t="s">
        <v>194</v>
      </c>
      <c r="O2762" t="s">
        <v>195</v>
      </c>
      <c r="P2762" t="s">
        <v>28</v>
      </c>
      <c r="Q2762" t="s">
        <v>257</v>
      </c>
      <c r="R2762" t="s">
        <v>45</v>
      </c>
      <c r="W2762" s="33">
        <v>0</v>
      </c>
      <c r="Y2762" t="s">
        <v>375</v>
      </c>
      <c r="Z2762" t="s">
        <v>350</v>
      </c>
    </row>
    <row r="2763" spans="1:26" x14ac:dyDescent="0.25">
      <c r="A2763" t="s">
        <v>28</v>
      </c>
      <c r="B2763" t="s">
        <v>29</v>
      </c>
      <c r="C2763" s="32">
        <v>2021</v>
      </c>
      <c r="D2763" s="32">
        <v>5</v>
      </c>
      <c r="E2763" t="s">
        <v>41</v>
      </c>
      <c r="F2763" t="s">
        <v>348</v>
      </c>
      <c r="G2763" s="31">
        <v>44165</v>
      </c>
      <c r="H2763" s="31">
        <v>44172</v>
      </c>
      <c r="I2763" s="32">
        <v>595</v>
      </c>
      <c r="J2763" t="s">
        <v>189</v>
      </c>
      <c r="K2763" t="s">
        <v>166</v>
      </c>
      <c r="L2763" t="s">
        <v>204</v>
      </c>
      <c r="M2763" t="s">
        <v>194</v>
      </c>
      <c r="O2763" t="s">
        <v>195</v>
      </c>
      <c r="P2763" t="s">
        <v>28</v>
      </c>
      <c r="Q2763" t="s">
        <v>257</v>
      </c>
      <c r="R2763" t="s">
        <v>45</v>
      </c>
      <c r="W2763" s="33">
        <v>0</v>
      </c>
      <c r="Y2763" t="s">
        <v>375</v>
      </c>
      <c r="Z2763" t="s">
        <v>350</v>
      </c>
    </row>
    <row r="2764" spans="1:26" x14ac:dyDescent="0.25">
      <c r="A2764" t="s">
        <v>28</v>
      </c>
      <c r="B2764" t="s">
        <v>29</v>
      </c>
      <c r="C2764" s="32">
        <v>2021</v>
      </c>
      <c r="D2764" s="32">
        <v>5</v>
      </c>
      <c r="E2764" t="s">
        <v>41</v>
      </c>
      <c r="F2764" t="s">
        <v>348</v>
      </c>
      <c r="G2764" s="31">
        <v>44165</v>
      </c>
      <c r="H2764" s="31">
        <v>44172</v>
      </c>
      <c r="I2764" s="32">
        <v>596</v>
      </c>
      <c r="J2764" t="s">
        <v>189</v>
      </c>
      <c r="K2764" t="s">
        <v>166</v>
      </c>
      <c r="L2764" t="s">
        <v>205</v>
      </c>
      <c r="M2764" t="s">
        <v>194</v>
      </c>
      <c r="O2764" t="s">
        <v>195</v>
      </c>
      <c r="P2764" t="s">
        <v>28</v>
      </c>
      <c r="Q2764" t="s">
        <v>257</v>
      </c>
      <c r="R2764" t="s">
        <v>45</v>
      </c>
      <c r="W2764" s="33">
        <v>0</v>
      </c>
      <c r="Y2764" t="s">
        <v>375</v>
      </c>
      <c r="Z2764" t="s">
        <v>350</v>
      </c>
    </row>
    <row r="2765" spans="1:26" x14ac:dyDescent="0.25">
      <c r="A2765" t="s">
        <v>28</v>
      </c>
      <c r="B2765" t="s">
        <v>29</v>
      </c>
      <c r="C2765" s="32">
        <v>2021</v>
      </c>
      <c r="D2765" s="32">
        <v>5</v>
      </c>
      <c r="E2765" t="s">
        <v>41</v>
      </c>
      <c r="F2765" t="s">
        <v>348</v>
      </c>
      <c r="G2765" s="31">
        <v>44165</v>
      </c>
      <c r="H2765" s="31">
        <v>44172</v>
      </c>
      <c r="I2765" s="32">
        <v>597</v>
      </c>
      <c r="J2765" t="s">
        <v>189</v>
      </c>
      <c r="K2765" t="s">
        <v>166</v>
      </c>
      <c r="L2765" t="s">
        <v>207</v>
      </c>
      <c r="M2765" t="s">
        <v>194</v>
      </c>
      <c r="O2765" t="s">
        <v>195</v>
      </c>
      <c r="P2765" t="s">
        <v>28</v>
      </c>
      <c r="Q2765" t="s">
        <v>257</v>
      </c>
      <c r="R2765" t="s">
        <v>45</v>
      </c>
      <c r="W2765" s="33">
        <v>0</v>
      </c>
      <c r="Y2765" t="s">
        <v>375</v>
      </c>
      <c r="Z2765" t="s">
        <v>350</v>
      </c>
    </row>
    <row r="2766" spans="1:26" x14ac:dyDescent="0.25">
      <c r="A2766" t="s">
        <v>28</v>
      </c>
      <c r="B2766" t="s">
        <v>29</v>
      </c>
      <c r="C2766" s="32">
        <v>2021</v>
      </c>
      <c r="D2766" s="32">
        <v>5</v>
      </c>
      <c r="E2766" t="s">
        <v>41</v>
      </c>
      <c r="F2766" t="s">
        <v>348</v>
      </c>
      <c r="G2766" s="31">
        <v>44165</v>
      </c>
      <c r="H2766" s="31">
        <v>44172</v>
      </c>
      <c r="I2766" s="32">
        <v>598</v>
      </c>
      <c r="J2766" t="s">
        <v>189</v>
      </c>
      <c r="K2766" t="s">
        <v>166</v>
      </c>
      <c r="L2766" t="s">
        <v>209</v>
      </c>
      <c r="M2766" t="s">
        <v>194</v>
      </c>
      <c r="O2766" t="s">
        <v>195</v>
      </c>
      <c r="P2766" t="s">
        <v>28</v>
      </c>
      <c r="Q2766" t="s">
        <v>257</v>
      </c>
      <c r="R2766" t="s">
        <v>45</v>
      </c>
      <c r="W2766" s="33">
        <v>0</v>
      </c>
      <c r="Y2766" t="s">
        <v>375</v>
      </c>
      <c r="Z2766" t="s">
        <v>350</v>
      </c>
    </row>
    <row r="2767" spans="1:26" x14ac:dyDescent="0.25">
      <c r="A2767" t="s">
        <v>28</v>
      </c>
      <c r="B2767" t="s">
        <v>29</v>
      </c>
      <c r="C2767" s="32">
        <v>2021</v>
      </c>
      <c r="D2767" s="32">
        <v>5</v>
      </c>
      <c r="E2767" t="s">
        <v>41</v>
      </c>
      <c r="F2767" t="s">
        <v>348</v>
      </c>
      <c r="G2767" s="31">
        <v>44165</v>
      </c>
      <c r="H2767" s="31">
        <v>44172</v>
      </c>
      <c r="I2767" s="32">
        <v>599</v>
      </c>
      <c r="J2767" t="s">
        <v>189</v>
      </c>
      <c r="K2767" t="s">
        <v>166</v>
      </c>
      <c r="L2767" t="s">
        <v>208</v>
      </c>
      <c r="M2767" t="s">
        <v>194</v>
      </c>
      <c r="O2767" t="s">
        <v>195</v>
      </c>
      <c r="P2767" t="s">
        <v>28</v>
      </c>
      <c r="Q2767" t="s">
        <v>257</v>
      </c>
      <c r="R2767" t="s">
        <v>45</v>
      </c>
      <c r="W2767" s="33">
        <v>0</v>
      </c>
      <c r="Y2767" t="s">
        <v>375</v>
      </c>
      <c r="Z2767" t="s">
        <v>350</v>
      </c>
    </row>
    <row r="2768" spans="1:26" x14ac:dyDescent="0.25">
      <c r="A2768" t="s">
        <v>28</v>
      </c>
      <c r="B2768" t="s">
        <v>29</v>
      </c>
      <c r="C2768" s="32">
        <v>2021</v>
      </c>
      <c r="D2768" s="32">
        <v>5</v>
      </c>
      <c r="E2768" t="s">
        <v>41</v>
      </c>
      <c r="F2768" t="s">
        <v>348</v>
      </c>
      <c r="G2768" s="31">
        <v>44165</v>
      </c>
      <c r="H2768" s="31">
        <v>44172</v>
      </c>
      <c r="I2768" s="32">
        <v>601</v>
      </c>
      <c r="J2768" t="s">
        <v>254</v>
      </c>
      <c r="K2768" t="s">
        <v>166</v>
      </c>
      <c r="L2768" t="s">
        <v>198</v>
      </c>
      <c r="M2768" t="s">
        <v>194</v>
      </c>
      <c r="O2768" t="s">
        <v>195</v>
      </c>
      <c r="P2768" t="s">
        <v>28</v>
      </c>
      <c r="Q2768" t="s">
        <v>255</v>
      </c>
      <c r="R2768" t="s">
        <v>45</v>
      </c>
      <c r="W2768" s="33">
        <v>1438.18</v>
      </c>
      <c r="Y2768" t="s">
        <v>375</v>
      </c>
      <c r="Z2768" t="s">
        <v>350</v>
      </c>
    </row>
    <row r="2769" spans="1:26" x14ac:dyDescent="0.25">
      <c r="A2769" t="s">
        <v>28</v>
      </c>
      <c r="B2769" t="s">
        <v>29</v>
      </c>
      <c r="C2769" s="32">
        <v>2021</v>
      </c>
      <c r="D2769" s="32">
        <v>5</v>
      </c>
      <c r="E2769" t="s">
        <v>41</v>
      </c>
      <c r="F2769" t="s">
        <v>348</v>
      </c>
      <c r="G2769" s="31">
        <v>44165</v>
      </c>
      <c r="H2769" s="31">
        <v>44172</v>
      </c>
      <c r="I2769" s="32">
        <v>602</v>
      </c>
      <c r="J2769" t="s">
        <v>254</v>
      </c>
      <c r="K2769" t="s">
        <v>166</v>
      </c>
      <c r="L2769" t="s">
        <v>206</v>
      </c>
      <c r="M2769" t="s">
        <v>194</v>
      </c>
      <c r="O2769" t="s">
        <v>195</v>
      </c>
      <c r="P2769" t="s">
        <v>28</v>
      </c>
      <c r="Q2769" t="s">
        <v>255</v>
      </c>
      <c r="R2769" t="s">
        <v>45</v>
      </c>
      <c r="W2769" s="33">
        <v>16.11</v>
      </c>
      <c r="Y2769" t="s">
        <v>375</v>
      </c>
      <c r="Z2769" t="s">
        <v>350</v>
      </c>
    </row>
    <row r="2770" spans="1:26" x14ac:dyDescent="0.25">
      <c r="A2770" t="s">
        <v>28</v>
      </c>
      <c r="B2770" t="s">
        <v>29</v>
      </c>
      <c r="C2770" s="32">
        <v>2021</v>
      </c>
      <c r="D2770" s="32">
        <v>5</v>
      </c>
      <c r="E2770" t="s">
        <v>41</v>
      </c>
      <c r="F2770" t="s">
        <v>348</v>
      </c>
      <c r="G2770" s="31">
        <v>44165</v>
      </c>
      <c r="H2770" s="31">
        <v>44172</v>
      </c>
      <c r="I2770" s="32">
        <v>603</v>
      </c>
      <c r="J2770" t="s">
        <v>254</v>
      </c>
      <c r="K2770" t="s">
        <v>166</v>
      </c>
      <c r="L2770" t="s">
        <v>203</v>
      </c>
      <c r="M2770" t="s">
        <v>194</v>
      </c>
      <c r="O2770" t="s">
        <v>195</v>
      </c>
      <c r="P2770" t="s">
        <v>28</v>
      </c>
      <c r="Q2770" t="s">
        <v>255</v>
      </c>
      <c r="R2770" t="s">
        <v>45</v>
      </c>
      <c r="W2770" s="33">
        <v>207.96</v>
      </c>
      <c r="Y2770" t="s">
        <v>375</v>
      </c>
      <c r="Z2770" t="s">
        <v>350</v>
      </c>
    </row>
    <row r="2771" spans="1:26" x14ac:dyDescent="0.25">
      <c r="A2771" t="s">
        <v>28</v>
      </c>
      <c r="B2771" t="s">
        <v>29</v>
      </c>
      <c r="C2771" s="32">
        <v>2021</v>
      </c>
      <c r="D2771" s="32">
        <v>5</v>
      </c>
      <c r="E2771" t="s">
        <v>41</v>
      </c>
      <c r="F2771" t="s">
        <v>348</v>
      </c>
      <c r="G2771" s="31">
        <v>44165</v>
      </c>
      <c r="H2771" s="31">
        <v>44172</v>
      </c>
      <c r="I2771" s="32">
        <v>604</v>
      </c>
      <c r="J2771" t="s">
        <v>254</v>
      </c>
      <c r="K2771" t="s">
        <v>166</v>
      </c>
      <c r="L2771" t="s">
        <v>172</v>
      </c>
      <c r="M2771" t="s">
        <v>194</v>
      </c>
      <c r="O2771" t="s">
        <v>195</v>
      </c>
      <c r="P2771" t="s">
        <v>28</v>
      </c>
      <c r="Q2771" t="s">
        <v>255</v>
      </c>
      <c r="R2771" t="s">
        <v>45</v>
      </c>
      <c r="W2771" s="33">
        <v>101.37</v>
      </c>
      <c r="Y2771" t="s">
        <v>375</v>
      </c>
      <c r="Z2771" t="s">
        <v>350</v>
      </c>
    </row>
    <row r="2772" spans="1:26" x14ac:dyDescent="0.25">
      <c r="A2772" t="s">
        <v>28</v>
      </c>
      <c r="B2772" t="s">
        <v>29</v>
      </c>
      <c r="C2772" s="32">
        <v>2021</v>
      </c>
      <c r="D2772" s="32">
        <v>5</v>
      </c>
      <c r="E2772" t="s">
        <v>41</v>
      </c>
      <c r="F2772" t="s">
        <v>348</v>
      </c>
      <c r="G2772" s="31">
        <v>44165</v>
      </c>
      <c r="H2772" s="31">
        <v>44172</v>
      </c>
      <c r="I2772" s="32">
        <v>605</v>
      </c>
      <c r="J2772" t="s">
        <v>254</v>
      </c>
      <c r="K2772" t="s">
        <v>166</v>
      </c>
      <c r="L2772" t="s">
        <v>204</v>
      </c>
      <c r="M2772" t="s">
        <v>194</v>
      </c>
      <c r="O2772" t="s">
        <v>195</v>
      </c>
      <c r="P2772" t="s">
        <v>28</v>
      </c>
      <c r="Q2772" t="s">
        <v>255</v>
      </c>
      <c r="R2772" t="s">
        <v>45</v>
      </c>
      <c r="W2772" s="33">
        <v>19.27</v>
      </c>
      <c r="Y2772" t="s">
        <v>375</v>
      </c>
      <c r="Z2772" t="s">
        <v>350</v>
      </c>
    </row>
    <row r="2773" spans="1:26" x14ac:dyDescent="0.25">
      <c r="A2773" t="s">
        <v>28</v>
      </c>
      <c r="B2773" t="s">
        <v>29</v>
      </c>
      <c r="C2773" s="32">
        <v>2021</v>
      </c>
      <c r="D2773" s="32">
        <v>5</v>
      </c>
      <c r="E2773" t="s">
        <v>41</v>
      </c>
      <c r="F2773" t="s">
        <v>348</v>
      </c>
      <c r="G2773" s="31">
        <v>44165</v>
      </c>
      <c r="H2773" s="31">
        <v>44172</v>
      </c>
      <c r="I2773" s="32">
        <v>606</v>
      </c>
      <c r="J2773" t="s">
        <v>254</v>
      </c>
      <c r="K2773" t="s">
        <v>166</v>
      </c>
      <c r="L2773" t="s">
        <v>205</v>
      </c>
      <c r="M2773" t="s">
        <v>194</v>
      </c>
      <c r="O2773" t="s">
        <v>195</v>
      </c>
      <c r="P2773" t="s">
        <v>28</v>
      </c>
      <c r="Q2773" t="s">
        <v>255</v>
      </c>
      <c r="R2773" t="s">
        <v>45</v>
      </c>
      <c r="W2773" s="33">
        <v>477.53</v>
      </c>
      <c r="Y2773" t="s">
        <v>375</v>
      </c>
      <c r="Z2773" t="s">
        <v>350</v>
      </c>
    </row>
    <row r="2774" spans="1:26" x14ac:dyDescent="0.25">
      <c r="A2774" t="s">
        <v>28</v>
      </c>
      <c r="B2774" t="s">
        <v>29</v>
      </c>
      <c r="C2774" s="32">
        <v>2021</v>
      </c>
      <c r="D2774" s="32">
        <v>5</v>
      </c>
      <c r="E2774" t="s">
        <v>41</v>
      </c>
      <c r="F2774" t="s">
        <v>348</v>
      </c>
      <c r="G2774" s="31">
        <v>44165</v>
      </c>
      <c r="H2774" s="31">
        <v>44172</v>
      </c>
      <c r="I2774" s="32">
        <v>607</v>
      </c>
      <c r="J2774" t="s">
        <v>254</v>
      </c>
      <c r="K2774" t="s">
        <v>166</v>
      </c>
      <c r="L2774" t="s">
        <v>207</v>
      </c>
      <c r="M2774" t="s">
        <v>194</v>
      </c>
      <c r="O2774" t="s">
        <v>195</v>
      </c>
      <c r="P2774" t="s">
        <v>28</v>
      </c>
      <c r="Q2774" t="s">
        <v>255</v>
      </c>
      <c r="R2774" t="s">
        <v>45</v>
      </c>
      <c r="W2774" s="33">
        <v>8.77</v>
      </c>
      <c r="Y2774" t="s">
        <v>375</v>
      </c>
      <c r="Z2774" t="s">
        <v>350</v>
      </c>
    </row>
    <row r="2775" spans="1:26" x14ac:dyDescent="0.25">
      <c r="A2775" t="s">
        <v>28</v>
      </c>
      <c r="B2775" t="s">
        <v>29</v>
      </c>
      <c r="C2775" s="32">
        <v>2021</v>
      </c>
      <c r="D2775" s="32">
        <v>5</v>
      </c>
      <c r="E2775" t="s">
        <v>41</v>
      </c>
      <c r="F2775" t="s">
        <v>348</v>
      </c>
      <c r="G2775" s="31">
        <v>44165</v>
      </c>
      <c r="H2775" s="31">
        <v>44172</v>
      </c>
      <c r="I2775" s="32">
        <v>608</v>
      </c>
      <c r="J2775" t="s">
        <v>254</v>
      </c>
      <c r="K2775" t="s">
        <v>166</v>
      </c>
      <c r="L2775" t="s">
        <v>209</v>
      </c>
      <c r="M2775" t="s">
        <v>194</v>
      </c>
      <c r="O2775" t="s">
        <v>195</v>
      </c>
      <c r="P2775" t="s">
        <v>28</v>
      </c>
      <c r="Q2775" t="s">
        <v>255</v>
      </c>
      <c r="R2775" t="s">
        <v>45</v>
      </c>
      <c r="W2775" s="33">
        <v>5.3</v>
      </c>
      <c r="Y2775" t="s">
        <v>375</v>
      </c>
      <c r="Z2775" t="s">
        <v>350</v>
      </c>
    </row>
    <row r="2776" spans="1:26" x14ac:dyDescent="0.25">
      <c r="A2776" t="s">
        <v>28</v>
      </c>
      <c r="B2776" t="s">
        <v>29</v>
      </c>
      <c r="C2776" s="32">
        <v>2021</v>
      </c>
      <c r="D2776" s="32">
        <v>5</v>
      </c>
      <c r="E2776" t="s">
        <v>41</v>
      </c>
      <c r="F2776" t="s">
        <v>348</v>
      </c>
      <c r="G2776" s="31">
        <v>44165</v>
      </c>
      <c r="H2776" s="31">
        <v>44172</v>
      </c>
      <c r="I2776" s="32">
        <v>609</v>
      </c>
      <c r="J2776" t="s">
        <v>254</v>
      </c>
      <c r="K2776" t="s">
        <v>166</v>
      </c>
      <c r="L2776" t="s">
        <v>208</v>
      </c>
      <c r="M2776" t="s">
        <v>194</v>
      </c>
      <c r="O2776" t="s">
        <v>195</v>
      </c>
      <c r="P2776" t="s">
        <v>28</v>
      </c>
      <c r="Q2776" t="s">
        <v>255</v>
      </c>
      <c r="R2776" t="s">
        <v>45</v>
      </c>
      <c r="W2776" s="33">
        <v>0</v>
      </c>
      <c r="Y2776" t="s">
        <v>375</v>
      </c>
      <c r="Z2776" t="s">
        <v>350</v>
      </c>
    </row>
    <row r="2777" spans="1:26" x14ac:dyDescent="0.25">
      <c r="A2777" t="s">
        <v>28</v>
      </c>
      <c r="B2777" t="s">
        <v>29</v>
      </c>
      <c r="C2777" s="32">
        <v>2021</v>
      </c>
      <c r="D2777" s="32">
        <v>5</v>
      </c>
      <c r="E2777" t="s">
        <v>41</v>
      </c>
      <c r="F2777" t="s">
        <v>348</v>
      </c>
      <c r="G2777" s="31">
        <v>44165</v>
      </c>
      <c r="H2777" s="31">
        <v>44172</v>
      </c>
      <c r="I2777" s="32">
        <v>611</v>
      </c>
      <c r="J2777" t="s">
        <v>189</v>
      </c>
      <c r="K2777" t="s">
        <v>166</v>
      </c>
      <c r="L2777" t="s">
        <v>198</v>
      </c>
      <c r="M2777" t="s">
        <v>191</v>
      </c>
      <c r="O2777" t="s">
        <v>289</v>
      </c>
      <c r="P2777" t="s">
        <v>28</v>
      </c>
      <c r="Q2777" t="s">
        <v>196</v>
      </c>
      <c r="R2777" t="s">
        <v>45</v>
      </c>
      <c r="W2777" s="33">
        <v>2651.46</v>
      </c>
      <c r="Y2777" t="s">
        <v>376</v>
      </c>
      <c r="Z2777" t="s">
        <v>350</v>
      </c>
    </row>
    <row r="2778" spans="1:26" x14ac:dyDescent="0.25">
      <c r="A2778" t="s">
        <v>28</v>
      </c>
      <c r="B2778" t="s">
        <v>29</v>
      </c>
      <c r="C2778" s="32">
        <v>2021</v>
      </c>
      <c r="D2778" s="32">
        <v>5</v>
      </c>
      <c r="E2778" t="s">
        <v>41</v>
      </c>
      <c r="F2778" t="s">
        <v>348</v>
      </c>
      <c r="G2778" s="31">
        <v>44165</v>
      </c>
      <c r="H2778" s="31">
        <v>44172</v>
      </c>
      <c r="I2778" s="32">
        <v>612</v>
      </c>
      <c r="J2778" t="s">
        <v>189</v>
      </c>
      <c r="K2778" t="s">
        <v>166</v>
      </c>
      <c r="L2778" t="s">
        <v>206</v>
      </c>
      <c r="M2778" t="s">
        <v>191</v>
      </c>
      <c r="O2778" t="s">
        <v>289</v>
      </c>
      <c r="P2778" t="s">
        <v>28</v>
      </c>
      <c r="Q2778" t="s">
        <v>196</v>
      </c>
      <c r="R2778" t="s">
        <v>45</v>
      </c>
      <c r="W2778" s="33">
        <v>24.75</v>
      </c>
      <c r="Y2778" t="s">
        <v>376</v>
      </c>
      <c r="Z2778" t="s">
        <v>350</v>
      </c>
    </row>
    <row r="2779" spans="1:26" x14ac:dyDescent="0.25">
      <c r="A2779" t="s">
        <v>28</v>
      </c>
      <c r="B2779" t="s">
        <v>29</v>
      </c>
      <c r="C2779" s="32">
        <v>2021</v>
      </c>
      <c r="D2779" s="32">
        <v>5</v>
      </c>
      <c r="E2779" t="s">
        <v>41</v>
      </c>
      <c r="F2779" t="s">
        <v>348</v>
      </c>
      <c r="G2779" s="31">
        <v>44165</v>
      </c>
      <c r="H2779" s="31">
        <v>44172</v>
      </c>
      <c r="I2779" s="32">
        <v>613</v>
      </c>
      <c r="J2779" t="s">
        <v>189</v>
      </c>
      <c r="K2779" t="s">
        <v>166</v>
      </c>
      <c r="L2779" t="s">
        <v>203</v>
      </c>
      <c r="M2779" t="s">
        <v>191</v>
      </c>
      <c r="O2779" t="s">
        <v>289</v>
      </c>
      <c r="P2779" t="s">
        <v>28</v>
      </c>
      <c r="Q2779" t="s">
        <v>196</v>
      </c>
      <c r="R2779" t="s">
        <v>45</v>
      </c>
      <c r="W2779" s="33">
        <v>286.41000000000003</v>
      </c>
      <c r="Y2779" t="s">
        <v>376</v>
      </c>
      <c r="Z2779" t="s">
        <v>350</v>
      </c>
    </row>
    <row r="2780" spans="1:26" x14ac:dyDescent="0.25">
      <c r="A2780" t="s">
        <v>28</v>
      </c>
      <c r="B2780" t="s">
        <v>29</v>
      </c>
      <c r="C2780" s="32">
        <v>2021</v>
      </c>
      <c r="D2780" s="32">
        <v>5</v>
      </c>
      <c r="E2780" t="s">
        <v>41</v>
      </c>
      <c r="F2780" t="s">
        <v>348</v>
      </c>
      <c r="G2780" s="31">
        <v>44165</v>
      </c>
      <c r="H2780" s="31">
        <v>44172</v>
      </c>
      <c r="I2780" s="32">
        <v>614</v>
      </c>
      <c r="J2780" t="s">
        <v>189</v>
      </c>
      <c r="K2780" t="s">
        <v>166</v>
      </c>
      <c r="L2780" t="s">
        <v>172</v>
      </c>
      <c r="M2780" t="s">
        <v>191</v>
      </c>
      <c r="O2780" t="s">
        <v>289</v>
      </c>
      <c r="P2780" t="s">
        <v>28</v>
      </c>
      <c r="Q2780" t="s">
        <v>196</v>
      </c>
      <c r="R2780" t="s">
        <v>45</v>
      </c>
      <c r="W2780" s="33">
        <v>196.36</v>
      </c>
      <c r="Y2780" t="s">
        <v>376</v>
      </c>
      <c r="Z2780" t="s">
        <v>350</v>
      </c>
    </row>
    <row r="2781" spans="1:26" x14ac:dyDescent="0.25">
      <c r="A2781" t="s">
        <v>28</v>
      </c>
      <c r="B2781" t="s">
        <v>29</v>
      </c>
      <c r="C2781" s="32">
        <v>2021</v>
      </c>
      <c r="D2781" s="32">
        <v>5</v>
      </c>
      <c r="E2781" t="s">
        <v>41</v>
      </c>
      <c r="F2781" t="s">
        <v>348</v>
      </c>
      <c r="G2781" s="31">
        <v>44165</v>
      </c>
      <c r="H2781" s="31">
        <v>44172</v>
      </c>
      <c r="I2781" s="32">
        <v>615</v>
      </c>
      <c r="J2781" t="s">
        <v>189</v>
      </c>
      <c r="K2781" t="s">
        <v>166</v>
      </c>
      <c r="L2781" t="s">
        <v>204</v>
      </c>
      <c r="M2781" t="s">
        <v>191</v>
      </c>
      <c r="O2781" t="s">
        <v>289</v>
      </c>
      <c r="P2781" t="s">
        <v>28</v>
      </c>
      <c r="Q2781" t="s">
        <v>196</v>
      </c>
      <c r="R2781" t="s">
        <v>45</v>
      </c>
      <c r="W2781" s="33">
        <v>29.61</v>
      </c>
      <c r="Y2781" t="s">
        <v>376</v>
      </c>
      <c r="Z2781" t="s">
        <v>350</v>
      </c>
    </row>
    <row r="2782" spans="1:26" x14ac:dyDescent="0.25">
      <c r="A2782" t="s">
        <v>28</v>
      </c>
      <c r="B2782" t="s">
        <v>29</v>
      </c>
      <c r="C2782" s="32">
        <v>2021</v>
      </c>
      <c r="D2782" s="32">
        <v>5</v>
      </c>
      <c r="E2782" t="s">
        <v>41</v>
      </c>
      <c r="F2782" t="s">
        <v>348</v>
      </c>
      <c r="G2782" s="31">
        <v>44165</v>
      </c>
      <c r="H2782" s="31">
        <v>44172</v>
      </c>
      <c r="I2782" s="32">
        <v>616</v>
      </c>
      <c r="J2782" t="s">
        <v>189</v>
      </c>
      <c r="K2782" t="s">
        <v>166</v>
      </c>
      <c r="L2782" t="s">
        <v>205</v>
      </c>
      <c r="M2782" t="s">
        <v>191</v>
      </c>
      <c r="O2782" t="s">
        <v>289</v>
      </c>
      <c r="P2782" t="s">
        <v>28</v>
      </c>
      <c r="Q2782" t="s">
        <v>196</v>
      </c>
      <c r="R2782" t="s">
        <v>45</v>
      </c>
      <c r="W2782" s="33">
        <v>305.72000000000003</v>
      </c>
      <c r="Y2782" t="s">
        <v>376</v>
      </c>
      <c r="Z2782" t="s">
        <v>350</v>
      </c>
    </row>
    <row r="2783" spans="1:26" x14ac:dyDescent="0.25">
      <c r="A2783" t="s">
        <v>28</v>
      </c>
      <c r="B2783" t="s">
        <v>29</v>
      </c>
      <c r="C2783" s="32">
        <v>2021</v>
      </c>
      <c r="D2783" s="32">
        <v>5</v>
      </c>
      <c r="E2783" t="s">
        <v>41</v>
      </c>
      <c r="F2783" t="s">
        <v>348</v>
      </c>
      <c r="G2783" s="31">
        <v>44165</v>
      </c>
      <c r="H2783" s="31">
        <v>44172</v>
      </c>
      <c r="I2783" s="32">
        <v>617</v>
      </c>
      <c r="J2783" t="s">
        <v>189</v>
      </c>
      <c r="K2783" t="s">
        <v>166</v>
      </c>
      <c r="L2783" t="s">
        <v>207</v>
      </c>
      <c r="M2783" t="s">
        <v>191</v>
      </c>
      <c r="O2783" t="s">
        <v>289</v>
      </c>
      <c r="P2783" t="s">
        <v>28</v>
      </c>
      <c r="Q2783" t="s">
        <v>196</v>
      </c>
      <c r="R2783" t="s">
        <v>45</v>
      </c>
      <c r="W2783" s="33">
        <v>13.48</v>
      </c>
      <c r="Y2783" t="s">
        <v>376</v>
      </c>
      <c r="Z2783" t="s">
        <v>350</v>
      </c>
    </row>
    <row r="2784" spans="1:26" x14ac:dyDescent="0.25">
      <c r="A2784" t="s">
        <v>28</v>
      </c>
      <c r="B2784" t="s">
        <v>29</v>
      </c>
      <c r="C2784" s="32">
        <v>2021</v>
      </c>
      <c r="D2784" s="32">
        <v>5</v>
      </c>
      <c r="E2784" t="s">
        <v>41</v>
      </c>
      <c r="F2784" t="s">
        <v>348</v>
      </c>
      <c r="G2784" s="31">
        <v>44165</v>
      </c>
      <c r="H2784" s="31">
        <v>44172</v>
      </c>
      <c r="I2784" s="32">
        <v>618</v>
      </c>
      <c r="J2784" t="s">
        <v>189</v>
      </c>
      <c r="K2784" t="s">
        <v>166</v>
      </c>
      <c r="L2784" t="s">
        <v>209</v>
      </c>
      <c r="M2784" t="s">
        <v>191</v>
      </c>
      <c r="O2784" t="s">
        <v>289</v>
      </c>
      <c r="P2784" t="s">
        <v>28</v>
      </c>
      <c r="Q2784" t="s">
        <v>196</v>
      </c>
      <c r="R2784" t="s">
        <v>45</v>
      </c>
      <c r="W2784" s="33">
        <v>0</v>
      </c>
      <c r="Y2784" t="s">
        <v>376</v>
      </c>
      <c r="Z2784" t="s">
        <v>350</v>
      </c>
    </row>
    <row r="2785" spans="1:26" x14ac:dyDescent="0.25">
      <c r="A2785" t="s">
        <v>28</v>
      </c>
      <c r="B2785" t="s">
        <v>29</v>
      </c>
      <c r="C2785" s="32">
        <v>2021</v>
      </c>
      <c r="D2785" s="32">
        <v>5</v>
      </c>
      <c r="E2785" t="s">
        <v>41</v>
      </c>
      <c r="F2785" t="s">
        <v>348</v>
      </c>
      <c r="G2785" s="31">
        <v>44165</v>
      </c>
      <c r="H2785" s="31">
        <v>44172</v>
      </c>
      <c r="I2785" s="32">
        <v>619</v>
      </c>
      <c r="J2785" t="s">
        <v>189</v>
      </c>
      <c r="K2785" t="s">
        <v>166</v>
      </c>
      <c r="L2785" t="s">
        <v>208</v>
      </c>
      <c r="M2785" t="s">
        <v>191</v>
      </c>
      <c r="O2785" t="s">
        <v>289</v>
      </c>
      <c r="P2785" t="s">
        <v>28</v>
      </c>
      <c r="Q2785" t="s">
        <v>196</v>
      </c>
      <c r="R2785" t="s">
        <v>45</v>
      </c>
      <c r="W2785" s="33">
        <v>33.15</v>
      </c>
      <c r="Y2785" t="s">
        <v>376</v>
      </c>
      <c r="Z2785" t="s">
        <v>350</v>
      </c>
    </row>
    <row r="2786" spans="1:26" x14ac:dyDescent="0.25">
      <c r="A2786" t="s">
        <v>28</v>
      </c>
      <c r="B2786" t="s">
        <v>29</v>
      </c>
      <c r="C2786" s="32">
        <v>2021</v>
      </c>
      <c r="D2786" s="32">
        <v>5</v>
      </c>
      <c r="E2786" t="s">
        <v>41</v>
      </c>
      <c r="F2786" t="s">
        <v>348</v>
      </c>
      <c r="G2786" s="31">
        <v>44165</v>
      </c>
      <c r="H2786" s="31">
        <v>44172</v>
      </c>
      <c r="I2786" s="32">
        <v>621</v>
      </c>
      <c r="J2786" t="s">
        <v>189</v>
      </c>
      <c r="K2786" t="s">
        <v>166</v>
      </c>
      <c r="L2786" t="s">
        <v>198</v>
      </c>
      <c r="M2786" t="s">
        <v>191</v>
      </c>
      <c r="O2786" t="s">
        <v>289</v>
      </c>
      <c r="P2786" t="s">
        <v>28</v>
      </c>
      <c r="Q2786" t="s">
        <v>248</v>
      </c>
      <c r="R2786" t="s">
        <v>45</v>
      </c>
      <c r="W2786" s="33">
        <v>327.71</v>
      </c>
      <c r="Y2786" t="s">
        <v>376</v>
      </c>
      <c r="Z2786" t="s">
        <v>350</v>
      </c>
    </row>
    <row r="2787" spans="1:26" x14ac:dyDescent="0.25">
      <c r="A2787" t="s">
        <v>28</v>
      </c>
      <c r="B2787" t="s">
        <v>29</v>
      </c>
      <c r="C2787" s="32">
        <v>2021</v>
      </c>
      <c r="D2787" s="32">
        <v>5</v>
      </c>
      <c r="E2787" t="s">
        <v>41</v>
      </c>
      <c r="F2787" t="s">
        <v>348</v>
      </c>
      <c r="G2787" s="31">
        <v>44165</v>
      </c>
      <c r="H2787" s="31">
        <v>44172</v>
      </c>
      <c r="I2787" s="32">
        <v>622</v>
      </c>
      <c r="J2787" t="s">
        <v>189</v>
      </c>
      <c r="K2787" t="s">
        <v>166</v>
      </c>
      <c r="L2787" t="s">
        <v>206</v>
      </c>
      <c r="M2787" t="s">
        <v>191</v>
      </c>
      <c r="O2787" t="s">
        <v>289</v>
      </c>
      <c r="P2787" t="s">
        <v>28</v>
      </c>
      <c r="Q2787" t="s">
        <v>248</v>
      </c>
      <c r="R2787" t="s">
        <v>45</v>
      </c>
      <c r="W2787" s="33">
        <v>3.06</v>
      </c>
      <c r="Y2787" t="s">
        <v>376</v>
      </c>
      <c r="Z2787" t="s">
        <v>350</v>
      </c>
    </row>
    <row r="2788" spans="1:26" x14ac:dyDescent="0.25">
      <c r="A2788" t="s">
        <v>28</v>
      </c>
      <c r="B2788" t="s">
        <v>29</v>
      </c>
      <c r="C2788" s="32">
        <v>2021</v>
      </c>
      <c r="D2788" s="32">
        <v>5</v>
      </c>
      <c r="E2788" t="s">
        <v>41</v>
      </c>
      <c r="F2788" t="s">
        <v>348</v>
      </c>
      <c r="G2788" s="31">
        <v>44165</v>
      </c>
      <c r="H2788" s="31">
        <v>44172</v>
      </c>
      <c r="I2788" s="32">
        <v>623</v>
      </c>
      <c r="J2788" t="s">
        <v>189</v>
      </c>
      <c r="K2788" t="s">
        <v>166</v>
      </c>
      <c r="L2788" t="s">
        <v>203</v>
      </c>
      <c r="M2788" t="s">
        <v>191</v>
      </c>
      <c r="O2788" t="s">
        <v>289</v>
      </c>
      <c r="P2788" t="s">
        <v>28</v>
      </c>
      <c r="Q2788" t="s">
        <v>248</v>
      </c>
      <c r="R2788" t="s">
        <v>45</v>
      </c>
      <c r="W2788" s="33">
        <v>35.4</v>
      </c>
      <c r="Y2788" t="s">
        <v>376</v>
      </c>
      <c r="Z2788" t="s">
        <v>350</v>
      </c>
    </row>
    <row r="2789" spans="1:26" x14ac:dyDescent="0.25">
      <c r="A2789" t="s">
        <v>28</v>
      </c>
      <c r="B2789" t="s">
        <v>29</v>
      </c>
      <c r="C2789" s="32">
        <v>2021</v>
      </c>
      <c r="D2789" s="32">
        <v>5</v>
      </c>
      <c r="E2789" t="s">
        <v>41</v>
      </c>
      <c r="F2789" t="s">
        <v>348</v>
      </c>
      <c r="G2789" s="31">
        <v>44165</v>
      </c>
      <c r="H2789" s="31">
        <v>44172</v>
      </c>
      <c r="I2789" s="32">
        <v>624</v>
      </c>
      <c r="J2789" t="s">
        <v>189</v>
      </c>
      <c r="K2789" t="s">
        <v>166</v>
      </c>
      <c r="L2789" t="s">
        <v>172</v>
      </c>
      <c r="M2789" t="s">
        <v>191</v>
      </c>
      <c r="O2789" t="s">
        <v>289</v>
      </c>
      <c r="P2789" t="s">
        <v>28</v>
      </c>
      <c r="Q2789" t="s">
        <v>248</v>
      </c>
      <c r="R2789" t="s">
        <v>45</v>
      </c>
      <c r="W2789" s="33">
        <v>24.27</v>
      </c>
      <c r="Y2789" t="s">
        <v>376</v>
      </c>
      <c r="Z2789" t="s">
        <v>350</v>
      </c>
    </row>
    <row r="2790" spans="1:26" x14ac:dyDescent="0.25">
      <c r="A2790" t="s">
        <v>28</v>
      </c>
      <c r="B2790" t="s">
        <v>29</v>
      </c>
      <c r="C2790" s="32">
        <v>2021</v>
      </c>
      <c r="D2790" s="32">
        <v>5</v>
      </c>
      <c r="E2790" t="s">
        <v>41</v>
      </c>
      <c r="F2790" t="s">
        <v>348</v>
      </c>
      <c r="G2790" s="31">
        <v>44165</v>
      </c>
      <c r="H2790" s="31">
        <v>44172</v>
      </c>
      <c r="I2790" s="32">
        <v>625</v>
      </c>
      <c r="J2790" t="s">
        <v>189</v>
      </c>
      <c r="K2790" t="s">
        <v>166</v>
      </c>
      <c r="L2790" t="s">
        <v>204</v>
      </c>
      <c r="M2790" t="s">
        <v>191</v>
      </c>
      <c r="O2790" t="s">
        <v>289</v>
      </c>
      <c r="P2790" t="s">
        <v>28</v>
      </c>
      <c r="Q2790" t="s">
        <v>248</v>
      </c>
      <c r="R2790" t="s">
        <v>45</v>
      </c>
      <c r="W2790" s="33">
        <v>3.66</v>
      </c>
      <c r="Y2790" t="s">
        <v>376</v>
      </c>
      <c r="Z2790" t="s">
        <v>350</v>
      </c>
    </row>
    <row r="2791" spans="1:26" x14ac:dyDescent="0.25">
      <c r="A2791" t="s">
        <v>28</v>
      </c>
      <c r="B2791" t="s">
        <v>29</v>
      </c>
      <c r="C2791" s="32">
        <v>2021</v>
      </c>
      <c r="D2791" s="32">
        <v>5</v>
      </c>
      <c r="E2791" t="s">
        <v>41</v>
      </c>
      <c r="F2791" t="s">
        <v>348</v>
      </c>
      <c r="G2791" s="31">
        <v>44165</v>
      </c>
      <c r="H2791" s="31">
        <v>44172</v>
      </c>
      <c r="I2791" s="32">
        <v>626</v>
      </c>
      <c r="J2791" t="s">
        <v>189</v>
      </c>
      <c r="K2791" t="s">
        <v>166</v>
      </c>
      <c r="L2791" t="s">
        <v>205</v>
      </c>
      <c r="M2791" t="s">
        <v>191</v>
      </c>
      <c r="O2791" t="s">
        <v>289</v>
      </c>
      <c r="P2791" t="s">
        <v>28</v>
      </c>
      <c r="Q2791" t="s">
        <v>248</v>
      </c>
      <c r="R2791" t="s">
        <v>45</v>
      </c>
      <c r="W2791" s="33">
        <v>37.78</v>
      </c>
      <c r="Y2791" t="s">
        <v>376</v>
      </c>
      <c r="Z2791" t="s">
        <v>350</v>
      </c>
    </row>
    <row r="2792" spans="1:26" x14ac:dyDescent="0.25">
      <c r="A2792" t="s">
        <v>28</v>
      </c>
      <c r="B2792" t="s">
        <v>29</v>
      </c>
      <c r="C2792" s="32">
        <v>2021</v>
      </c>
      <c r="D2792" s="32">
        <v>5</v>
      </c>
      <c r="E2792" t="s">
        <v>41</v>
      </c>
      <c r="F2792" t="s">
        <v>348</v>
      </c>
      <c r="G2792" s="31">
        <v>44165</v>
      </c>
      <c r="H2792" s="31">
        <v>44172</v>
      </c>
      <c r="I2792" s="32">
        <v>627</v>
      </c>
      <c r="J2792" t="s">
        <v>189</v>
      </c>
      <c r="K2792" t="s">
        <v>166</v>
      </c>
      <c r="L2792" t="s">
        <v>207</v>
      </c>
      <c r="M2792" t="s">
        <v>191</v>
      </c>
      <c r="O2792" t="s">
        <v>289</v>
      </c>
      <c r="P2792" t="s">
        <v>28</v>
      </c>
      <c r="Q2792" t="s">
        <v>248</v>
      </c>
      <c r="R2792" t="s">
        <v>45</v>
      </c>
      <c r="W2792" s="33">
        <v>1.67</v>
      </c>
      <c r="Y2792" t="s">
        <v>376</v>
      </c>
      <c r="Z2792" t="s">
        <v>350</v>
      </c>
    </row>
    <row r="2793" spans="1:26" x14ac:dyDescent="0.25">
      <c r="A2793" t="s">
        <v>28</v>
      </c>
      <c r="B2793" t="s">
        <v>29</v>
      </c>
      <c r="C2793" s="32">
        <v>2021</v>
      </c>
      <c r="D2793" s="32">
        <v>5</v>
      </c>
      <c r="E2793" t="s">
        <v>41</v>
      </c>
      <c r="F2793" t="s">
        <v>348</v>
      </c>
      <c r="G2793" s="31">
        <v>44165</v>
      </c>
      <c r="H2793" s="31">
        <v>44172</v>
      </c>
      <c r="I2793" s="32">
        <v>628</v>
      </c>
      <c r="J2793" t="s">
        <v>189</v>
      </c>
      <c r="K2793" t="s">
        <v>166</v>
      </c>
      <c r="L2793" t="s">
        <v>209</v>
      </c>
      <c r="M2793" t="s">
        <v>191</v>
      </c>
      <c r="O2793" t="s">
        <v>289</v>
      </c>
      <c r="P2793" t="s">
        <v>28</v>
      </c>
      <c r="Q2793" t="s">
        <v>248</v>
      </c>
      <c r="R2793" t="s">
        <v>45</v>
      </c>
      <c r="W2793" s="33">
        <v>0</v>
      </c>
      <c r="Y2793" t="s">
        <v>376</v>
      </c>
      <c r="Z2793" t="s">
        <v>350</v>
      </c>
    </row>
    <row r="2794" spans="1:26" x14ac:dyDescent="0.25">
      <c r="A2794" t="s">
        <v>28</v>
      </c>
      <c r="B2794" t="s">
        <v>29</v>
      </c>
      <c r="C2794" s="32">
        <v>2021</v>
      </c>
      <c r="D2794" s="32">
        <v>5</v>
      </c>
      <c r="E2794" t="s">
        <v>41</v>
      </c>
      <c r="F2794" t="s">
        <v>348</v>
      </c>
      <c r="G2794" s="31">
        <v>44165</v>
      </c>
      <c r="H2794" s="31">
        <v>44172</v>
      </c>
      <c r="I2794" s="32">
        <v>629</v>
      </c>
      <c r="J2794" t="s">
        <v>189</v>
      </c>
      <c r="K2794" t="s">
        <v>166</v>
      </c>
      <c r="L2794" t="s">
        <v>208</v>
      </c>
      <c r="M2794" t="s">
        <v>191</v>
      </c>
      <c r="O2794" t="s">
        <v>289</v>
      </c>
      <c r="P2794" t="s">
        <v>28</v>
      </c>
      <c r="Q2794" t="s">
        <v>248</v>
      </c>
      <c r="R2794" t="s">
        <v>45</v>
      </c>
      <c r="W2794" s="33">
        <v>4.0999999999999996</v>
      </c>
      <c r="Y2794" t="s">
        <v>376</v>
      </c>
      <c r="Z2794" t="s">
        <v>350</v>
      </c>
    </row>
    <row r="2795" spans="1:26" x14ac:dyDescent="0.25">
      <c r="A2795" t="s">
        <v>28</v>
      </c>
      <c r="B2795" t="s">
        <v>29</v>
      </c>
      <c r="C2795" s="32">
        <v>2021</v>
      </c>
      <c r="D2795" s="32">
        <v>5</v>
      </c>
      <c r="E2795" t="s">
        <v>41</v>
      </c>
      <c r="F2795" t="s">
        <v>348</v>
      </c>
      <c r="G2795" s="31">
        <v>44165</v>
      </c>
      <c r="H2795" s="31">
        <v>44172</v>
      </c>
      <c r="I2795" s="32">
        <v>631</v>
      </c>
      <c r="J2795" t="s">
        <v>189</v>
      </c>
      <c r="K2795" t="s">
        <v>166</v>
      </c>
      <c r="L2795" t="s">
        <v>198</v>
      </c>
      <c r="M2795" t="s">
        <v>259</v>
      </c>
      <c r="O2795" t="s">
        <v>195</v>
      </c>
      <c r="P2795" t="s">
        <v>28</v>
      </c>
      <c r="Q2795" t="s">
        <v>196</v>
      </c>
      <c r="R2795" t="s">
        <v>45</v>
      </c>
      <c r="W2795" s="33">
        <v>2145.9</v>
      </c>
      <c r="Y2795" t="s">
        <v>377</v>
      </c>
      <c r="Z2795" t="s">
        <v>350</v>
      </c>
    </row>
    <row r="2796" spans="1:26" x14ac:dyDescent="0.25">
      <c r="A2796" t="s">
        <v>28</v>
      </c>
      <c r="B2796" t="s">
        <v>29</v>
      </c>
      <c r="C2796" s="32">
        <v>2021</v>
      </c>
      <c r="D2796" s="32">
        <v>5</v>
      </c>
      <c r="E2796" t="s">
        <v>41</v>
      </c>
      <c r="F2796" t="s">
        <v>348</v>
      </c>
      <c r="G2796" s="31">
        <v>44165</v>
      </c>
      <c r="H2796" s="31">
        <v>44172</v>
      </c>
      <c r="I2796" s="32">
        <v>632</v>
      </c>
      <c r="J2796" t="s">
        <v>189</v>
      </c>
      <c r="K2796" t="s">
        <v>166</v>
      </c>
      <c r="L2796" t="s">
        <v>206</v>
      </c>
      <c r="M2796" t="s">
        <v>259</v>
      </c>
      <c r="O2796" t="s">
        <v>195</v>
      </c>
      <c r="P2796" t="s">
        <v>28</v>
      </c>
      <c r="Q2796" t="s">
        <v>196</v>
      </c>
      <c r="R2796" t="s">
        <v>45</v>
      </c>
      <c r="W2796" s="33">
        <v>24.03</v>
      </c>
      <c r="Y2796" t="s">
        <v>377</v>
      </c>
      <c r="Z2796" t="s">
        <v>350</v>
      </c>
    </row>
    <row r="2797" spans="1:26" x14ac:dyDescent="0.25">
      <c r="A2797" t="s">
        <v>28</v>
      </c>
      <c r="B2797" t="s">
        <v>29</v>
      </c>
      <c r="C2797" s="32">
        <v>2021</v>
      </c>
      <c r="D2797" s="32">
        <v>5</v>
      </c>
      <c r="E2797" t="s">
        <v>41</v>
      </c>
      <c r="F2797" t="s">
        <v>348</v>
      </c>
      <c r="G2797" s="31">
        <v>44165</v>
      </c>
      <c r="H2797" s="31">
        <v>44172</v>
      </c>
      <c r="I2797" s="32">
        <v>633</v>
      </c>
      <c r="J2797" t="s">
        <v>189</v>
      </c>
      <c r="K2797" t="s">
        <v>166</v>
      </c>
      <c r="L2797" t="s">
        <v>203</v>
      </c>
      <c r="M2797" t="s">
        <v>259</v>
      </c>
      <c r="O2797" t="s">
        <v>195</v>
      </c>
      <c r="P2797" t="s">
        <v>28</v>
      </c>
      <c r="Q2797" t="s">
        <v>196</v>
      </c>
      <c r="R2797" t="s">
        <v>45</v>
      </c>
      <c r="W2797" s="33">
        <v>310.3</v>
      </c>
      <c r="Y2797" t="s">
        <v>377</v>
      </c>
      <c r="Z2797" t="s">
        <v>350</v>
      </c>
    </row>
    <row r="2798" spans="1:26" x14ac:dyDescent="0.25">
      <c r="A2798" t="s">
        <v>28</v>
      </c>
      <c r="B2798" t="s">
        <v>29</v>
      </c>
      <c r="C2798" s="32">
        <v>2021</v>
      </c>
      <c r="D2798" s="32">
        <v>5</v>
      </c>
      <c r="E2798" t="s">
        <v>41</v>
      </c>
      <c r="F2798" t="s">
        <v>348</v>
      </c>
      <c r="G2798" s="31">
        <v>44165</v>
      </c>
      <c r="H2798" s="31">
        <v>44172</v>
      </c>
      <c r="I2798" s="32">
        <v>634</v>
      </c>
      <c r="J2798" t="s">
        <v>189</v>
      </c>
      <c r="K2798" t="s">
        <v>166</v>
      </c>
      <c r="L2798" t="s">
        <v>172</v>
      </c>
      <c r="M2798" t="s">
        <v>259</v>
      </c>
      <c r="O2798" t="s">
        <v>195</v>
      </c>
      <c r="P2798" t="s">
        <v>28</v>
      </c>
      <c r="Q2798" t="s">
        <v>196</v>
      </c>
      <c r="R2798" t="s">
        <v>45</v>
      </c>
      <c r="W2798" s="33">
        <v>147.03</v>
      </c>
      <c r="Y2798" t="s">
        <v>377</v>
      </c>
      <c r="Z2798" t="s">
        <v>350</v>
      </c>
    </row>
    <row r="2799" spans="1:26" x14ac:dyDescent="0.25">
      <c r="A2799" t="s">
        <v>28</v>
      </c>
      <c r="B2799" t="s">
        <v>29</v>
      </c>
      <c r="C2799" s="32">
        <v>2021</v>
      </c>
      <c r="D2799" s="32">
        <v>5</v>
      </c>
      <c r="E2799" t="s">
        <v>41</v>
      </c>
      <c r="F2799" t="s">
        <v>348</v>
      </c>
      <c r="G2799" s="31">
        <v>44165</v>
      </c>
      <c r="H2799" s="31">
        <v>44172</v>
      </c>
      <c r="I2799" s="32">
        <v>635</v>
      </c>
      <c r="J2799" t="s">
        <v>189</v>
      </c>
      <c r="K2799" t="s">
        <v>166</v>
      </c>
      <c r="L2799" t="s">
        <v>204</v>
      </c>
      <c r="M2799" t="s">
        <v>259</v>
      </c>
      <c r="O2799" t="s">
        <v>195</v>
      </c>
      <c r="P2799" t="s">
        <v>28</v>
      </c>
      <c r="Q2799" t="s">
        <v>196</v>
      </c>
      <c r="R2799" t="s">
        <v>45</v>
      </c>
      <c r="W2799" s="33">
        <v>28.75</v>
      </c>
      <c r="Y2799" t="s">
        <v>377</v>
      </c>
      <c r="Z2799" t="s">
        <v>350</v>
      </c>
    </row>
    <row r="2800" spans="1:26" x14ac:dyDescent="0.25">
      <c r="A2800" t="s">
        <v>28</v>
      </c>
      <c r="B2800" t="s">
        <v>29</v>
      </c>
      <c r="C2800" s="32">
        <v>2021</v>
      </c>
      <c r="D2800" s="32">
        <v>5</v>
      </c>
      <c r="E2800" t="s">
        <v>41</v>
      </c>
      <c r="F2800" t="s">
        <v>348</v>
      </c>
      <c r="G2800" s="31">
        <v>44165</v>
      </c>
      <c r="H2800" s="31">
        <v>44172</v>
      </c>
      <c r="I2800" s="32">
        <v>636</v>
      </c>
      <c r="J2800" t="s">
        <v>189</v>
      </c>
      <c r="K2800" t="s">
        <v>166</v>
      </c>
      <c r="L2800" t="s">
        <v>205</v>
      </c>
      <c r="M2800" t="s">
        <v>259</v>
      </c>
      <c r="O2800" t="s">
        <v>195</v>
      </c>
      <c r="P2800" t="s">
        <v>28</v>
      </c>
      <c r="Q2800" t="s">
        <v>196</v>
      </c>
      <c r="R2800" t="s">
        <v>45</v>
      </c>
      <c r="W2800" s="33">
        <v>441.49</v>
      </c>
      <c r="Y2800" t="s">
        <v>377</v>
      </c>
      <c r="Z2800" t="s">
        <v>350</v>
      </c>
    </row>
    <row r="2801" spans="1:26" x14ac:dyDescent="0.25">
      <c r="A2801" t="s">
        <v>28</v>
      </c>
      <c r="B2801" t="s">
        <v>29</v>
      </c>
      <c r="C2801" s="32">
        <v>2021</v>
      </c>
      <c r="D2801" s="32">
        <v>5</v>
      </c>
      <c r="E2801" t="s">
        <v>41</v>
      </c>
      <c r="F2801" t="s">
        <v>348</v>
      </c>
      <c r="G2801" s="31">
        <v>44165</v>
      </c>
      <c r="H2801" s="31">
        <v>44172</v>
      </c>
      <c r="I2801" s="32">
        <v>637</v>
      </c>
      <c r="J2801" t="s">
        <v>189</v>
      </c>
      <c r="K2801" t="s">
        <v>166</v>
      </c>
      <c r="L2801" t="s">
        <v>207</v>
      </c>
      <c r="M2801" t="s">
        <v>259</v>
      </c>
      <c r="O2801" t="s">
        <v>195</v>
      </c>
      <c r="P2801" t="s">
        <v>28</v>
      </c>
      <c r="Q2801" t="s">
        <v>196</v>
      </c>
      <c r="R2801" t="s">
        <v>45</v>
      </c>
      <c r="W2801" s="33">
        <v>13.09</v>
      </c>
      <c r="Y2801" t="s">
        <v>377</v>
      </c>
      <c r="Z2801" t="s">
        <v>350</v>
      </c>
    </row>
    <row r="2802" spans="1:26" x14ac:dyDescent="0.25">
      <c r="A2802" t="s">
        <v>28</v>
      </c>
      <c r="B2802" t="s">
        <v>29</v>
      </c>
      <c r="C2802" s="32">
        <v>2021</v>
      </c>
      <c r="D2802" s="32">
        <v>5</v>
      </c>
      <c r="E2802" t="s">
        <v>41</v>
      </c>
      <c r="F2802" t="s">
        <v>348</v>
      </c>
      <c r="G2802" s="31">
        <v>44165</v>
      </c>
      <c r="H2802" s="31">
        <v>44172</v>
      </c>
      <c r="I2802" s="32">
        <v>638</v>
      </c>
      <c r="J2802" t="s">
        <v>189</v>
      </c>
      <c r="K2802" t="s">
        <v>166</v>
      </c>
      <c r="L2802" t="s">
        <v>209</v>
      </c>
      <c r="M2802" t="s">
        <v>259</v>
      </c>
      <c r="O2802" t="s">
        <v>195</v>
      </c>
      <c r="P2802" t="s">
        <v>28</v>
      </c>
      <c r="Q2802" t="s">
        <v>196</v>
      </c>
      <c r="R2802" t="s">
        <v>45</v>
      </c>
      <c r="W2802" s="33">
        <v>9.8000000000000007</v>
      </c>
      <c r="Y2802" t="s">
        <v>377</v>
      </c>
      <c r="Z2802" t="s">
        <v>350</v>
      </c>
    </row>
    <row r="2803" spans="1:26" x14ac:dyDescent="0.25">
      <c r="A2803" t="s">
        <v>28</v>
      </c>
      <c r="B2803" t="s">
        <v>29</v>
      </c>
      <c r="C2803" s="32">
        <v>2021</v>
      </c>
      <c r="D2803" s="32">
        <v>5</v>
      </c>
      <c r="E2803" t="s">
        <v>41</v>
      </c>
      <c r="F2803" t="s">
        <v>348</v>
      </c>
      <c r="G2803" s="31">
        <v>44165</v>
      </c>
      <c r="H2803" s="31">
        <v>44172</v>
      </c>
      <c r="I2803" s="32">
        <v>639</v>
      </c>
      <c r="J2803" t="s">
        <v>189</v>
      </c>
      <c r="K2803" t="s">
        <v>166</v>
      </c>
      <c r="L2803" t="s">
        <v>208</v>
      </c>
      <c r="M2803" t="s">
        <v>259</v>
      </c>
      <c r="O2803" t="s">
        <v>195</v>
      </c>
      <c r="P2803" t="s">
        <v>28</v>
      </c>
      <c r="Q2803" t="s">
        <v>196</v>
      </c>
      <c r="R2803" t="s">
        <v>45</v>
      </c>
      <c r="W2803" s="33">
        <v>0</v>
      </c>
      <c r="Y2803" t="s">
        <v>377</v>
      </c>
      <c r="Z2803" t="s">
        <v>350</v>
      </c>
    </row>
    <row r="2804" spans="1:26" x14ac:dyDescent="0.25">
      <c r="A2804" t="s">
        <v>28</v>
      </c>
      <c r="B2804" t="s">
        <v>29</v>
      </c>
      <c r="C2804" s="32">
        <v>2021</v>
      </c>
      <c r="D2804" s="32">
        <v>5</v>
      </c>
      <c r="E2804" t="s">
        <v>41</v>
      </c>
      <c r="F2804" t="s">
        <v>348</v>
      </c>
      <c r="G2804" s="31">
        <v>44165</v>
      </c>
      <c r="H2804" s="31">
        <v>44172</v>
      </c>
      <c r="I2804" s="32">
        <v>641</v>
      </c>
      <c r="J2804" t="s">
        <v>32</v>
      </c>
      <c r="K2804" t="s">
        <v>166</v>
      </c>
      <c r="L2804" t="s">
        <v>198</v>
      </c>
      <c r="M2804" t="s">
        <v>259</v>
      </c>
      <c r="O2804" t="s">
        <v>195</v>
      </c>
      <c r="P2804" t="s">
        <v>28</v>
      </c>
      <c r="Q2804" t="s">
        <v>215</v>
      </c>
      <c r="R2804" t="s">
        <v>45</v>
      </c>
      <c r="W2804" s="33">
        <v>1795.55</v>
      </c>
      <c r="Y2804" t="s">
        <v>377</v>
      </c>
      <c r="Z2804" t="s">
        <v>350</v>
      </c>
    </row>
    <row r="2805" spans="1:26" x14ac:dyDescent="0.25">
      <c r="A2805" t="s">
        <v>28</v>
      </c>
      <c r="B2805" t="s">
        <v>29</v>
      </c>
      <c r="C2805" s="32">
        <v>2021</v>
      </c>
      <c r="D2805" s="32">
        <v>5</v>
      </c>
      <c r="E2805" t="s">
        <v>41</v>
      </c>
      <c r="F2805" t="s">
        <v>348</v>
      </c>
      <c r="G2805" s="31">
        <v>44165</v>
      </c>
      <c r="H2805" s="31">
        <v>44172</v>
      </c>
      <c r="I2805" s="32">
        <v>642</v>
      </c>
      <c r="J2805" t="s">
        <v>32</v>
      </c>
      <c r="K2805" t="s">
        <v>166</v>
      </c>
      <c r="L2805" t="s">
        <v>206</v>
      </c>
      <c r="M2805" t="s">
        <v>259</v>
      </c>
      <c r="O2805" t="s">
        <v>195</v>
      </c>
      <c r="P2805" t="s">
        <v>28</v>
      </c>
      <c r="Q2805" t="s">
        <v>215</v>
      </c>
      <c r="R2805" t="s">
        <v>45</v>
      </c>
      <c r="W2805" s="33">
        <v>20.11</v>
      </c>
      <c r="Y2805" t="s">
        <v>377</v>
      </c>
      <c r="Z2805" t="s">
        <v>350</v>
      </c>
    </row>
    <row r="2806" spans="1:26" x14ac:dyDescent="0.25">
      <c r="A2806" t="s">
        <v>28</v>
      </c>
      <c r="B2806" t="s">
        <v>29</v>
      </c>
      <c r="C2806" s="32">
        <v>2021</v>
      </c>
      <c r="D2806" s="32">
        <v>5</v>
      </c>
      <c r="E2806" t="s">
        <v>41</v>
      </c>
      <c r="F2806" t="s">
        <v>348</v>
      </c>
      <c r="G2806" s="31">
        <v>44165</v>
      </c>
      <c r="H2806" s="31">
        <v>44172</v>
      </c>
      <c r="I2806" s="32">
        <v>643</v>
      </c>
      <c r="J2806" t="s">
        <v>32</v>
      </c>
      <c r="K2806" t="s">
        <v>166</v>
      </c>
      <c r="L2806" t="s">
        <v>203</v>
      </c>
      <c r="M2806" t="s">
        <v>259</v>
      </c>
      <c r="O2806" t="s">
        <v>195</v>
      </c>
      <c r="P2806" t="s">
        <v>28</v>
      </c>
      <c r="Q2806" t="s">
        <v>215</v>
      </c>
      <c r="R2806" t="s">
        <v>45</v>
      </c>
      <c r="W2806" s="33">
        <v>259.64</v>
      </c>
      <c r="Y2806" t="s">
        <v>377</v>
      </c>
      <c r="Z2806" t="s">
        <v>350</v>
      </c>
    </row>
    <row r="2807" spans="1:26" x14ac:dyDescent="0.25">
      <c r="A2807" t="s">
        <v>28</v>
      </c>
      <c r="B2807" t="s">
        <v>29</v>
      </c>
      <c r="C2807" s="32">
        <v>2021</v>
      </c>
      <c r="D2807" s="32">
        <v>5</v>
      </c>
      <c r="E2807" t="s">
        <v>41</v>
      </c>
      <c r="F2807" t="s">
        <v>348</v>
      </c>
      <c r="G2807" s="31">
        <v>44165</v>
      </c>
      <c r="H2807" s="31">
        <v>44172</v>
      </c>
      <c r="I2807" s="32">
        <v>644</v>
      </c>
      <c r="J2807" t="s">
        <v>32</v>
      </c>
      <c r="K2807" t="s">
        <v>166</v>
      </c>
      <c r="L2807" t="s">
        <v>172</v>
      </c>
      <c r="M2807" t="s">
        <v>259</v>
      </c>
      <c r="O2807" t="s">
        <v>195</v>
      </c>
      <c r="P2807" t="s">
        <v>28</v>
      </c>
      <c r="Q2807" t="s">
        <v>215</v>
      </c>
      <c r="R2807" t="s">
        <v>45</v>
      </c>
      <c r="W2807" s="33">
        <v>123.02</v>
      </c>
      <c r="Y2807" t="s">
        <v>377</v>
      </c>
      <c r="Z2807" t="s">
        <v>350</v>
      </c>
    </row>
    <row r="2808" spans="1:26" x14ac:dyDescent="0.25">
      <c r="A2808" t="s">
        <v>28</v>
      </c>
      <c r="B2808" t="s">
        <v>29</v>
      </c>
      <c r="C2808" s="32">
        <v>2021</v>
      </c>
      <c r="D2808" s="32">
        <v>5</v>
      </c>
      <c r="E2808" t="s">
        <v>41</v>
      </c>
      <c r="F2808" t="s">
        <v>348</v>
      </c>
      <c r="G2808" s="31">
        <v>44165</v>
      </c>
      <c r="H2808" s="31">
        <v>44172</v>
      </c>
      <c r="I2808" s="32">
        <v>645</v>
      </c>
      <c r="J2808" t="s">
        <v>32</v>
      </c>
      <c r="K2808" t="s">
        <v>166</v>
      </c>
      <c r="L2808" t="s">
        <v>204</v>
      </c>
      <c r="M2808" t="s">
        <v>259</v>
      </c>
      <c r="O2808" t="s">
        <v>195</v>
      </c>
      <c r="P2808" t="s">
        <v>28</v>
      </c>
      <c r="Q2808" t="s">
        <v>215</v>
      </c>
      <c r="R2808" t="s">
        <v>45</v>
      </c>
      <c r="W2808" s="33">
        <v>24.06</v>
      </c>
      <c r="Y2808" t="s">
        <v>377</v>
      </c>
      <c r="Z2808" t="s">
        <v>350</v>
      </c>
    </row>
    <row r="2809" spans="1:26" x14ac:dyDescent="0.25">
      <c r="A2809" t="s">
        <v>28</v>
      </c>
      <c r="B2809" t="s">
        <v>29</v>
      </c>
      <c r="C2809" s="32">
        <v>2021</v>
      </c>
      <c r="D2809" s="32">
        <v>5</v>
      </c>
      <c r="E2809" t="s">
        <v>41</v>
      </c>
      <c r="F2809" t="s">
        <v>348</v>
      </c>
      <c r="G2809" s="31">
        <v>44165</v>
      </c>
      <c r="H2809" s="31">
        <v>44172</v>
      </c>
      <c r="I2809" s="32">
        <v>646</v>
      </c>
      <c r="J2809" t="s">
        <v>32</v>
      </c>
      <c r="K2809" t="s">
        <v>166</v>
      </c>
      <c r="L2809" t="s">
        <v>205</v>
      </c>
      <c r="M2809" t="s">
        <v>259</v>
      </c>
      <c r="O2809" t="s">
        <v>195</v>
      </c>
      <c r="P2809" t="s">
        <v>28</v>
      </c>
      <c r="Q2809" t="s">
        <v>215</v>
      </c>
      <c r="R2809" t="s">
        <v>45</v>
      </c>
      <c r="W2809" s="33">
        <v>369.41</v>
      </c>
      <c r="Y2809" t="s">
        <v>377</v>
      </c>
      <c r="Z2809" t="s">
        <v>350</v>
      </c>
    </row>
    <row r="2810" spans="1:26" x14ac:dyDescent="0.25">
      <c r="A2810" t="s">
        <v>28</v>
      </c>
      <c r="B2810" t="s">
        <v>29</v>
      </c>
      <c r="C2810" s="32">
        <v>2021</v>
      </c>
      <c r="D2810" s="32">
        <v>5</v>
      </c>
      <c r="E2810" t="s">
        <v>41</v>
      </c>
      <c r="F2810" t="s">
        <v>348</v>
      </c>
      <c r="G2810" s="31">
        <v>44165</v>
      </c>
      <c r="H2810" s="31">
        <v>44172</v>
      </c>
      <c r="I2810" s="32">
        <v>647</v>
      </c>
      <c r="J2810" t="s">
        <v>32</v>
      </c>
      <c r="K2810" t="s">
        <v>166</v>
      </c>
      <c r="L2810" t="s">
        <v>207</v>
      </c>
      <c r="M2810" t="s">
        <v>259</v>
      </c>
      <c r="O2810" t="s">
        <v>195</v>
      </c>
      <c r="P2810" t="s">
        <v>28</v>
      </c>
      <c r="Q2810" t="s">
        <v>215</v>
      </c>
      <c r="R2810" t="s">
        <v>45</v>
      </c>
      <c r="W2810" s="33">
        <v>10.95</v>
      </c>
      <c r="Y2810" t="s">
        <v>377</v>
      </c>
      <c r="Z2810" t="s">
        <v>350</v>
      </c>
    </row>
    <row r="2811" spans="1:26" x14ac:dyDescent="0.25">
      <c r="A2811" t="s">
        <v>28</v>
      </c>
      <c r="B2811" t="s">
        <v>29</v>
      </c>
      <c r="C2811" s="32">
        <v>2021</v>
      </c>
      <c r="D2811" s="32">
        <v>5</v>
      </c>
      <c r="E2811" t="s">
        <v>41</v>
      </c>
      <c r="F2811" t="s">
        <v>348</v>
      </c>
      <c r="G2811" s="31">
        <v>44165</v>
      </c>
      <c r="H2811" s="31">
        <v>44172</v>
      </c>
      <c r="I2811" s="32">
        <v>648</v>
      </c>
      <c r="J2811" t="s">
        <v>32</v>
      </c>
      <c r="K2811" t="s">
        <v>166</v>
      </c>
      <c r="L2811" t="s">
        <v>209</v>
      </c>
      <c r="M2811" t="s">
        <v>259</v>
      </c>
      <c r="O2811" t="s">
        <v>195</v>
      </c>
      <c r="P2811" t="s">
        <v>28</v>
      </c>
      <c r="Q2811" t="s">
        <v>215</v>
      </c>
      <c r="R2811" t="s">
        <v>45</v>
      </c>
      <c r="W2811" s="33">
        <v>8.1999999999999993</v>
      </c>
      <c r="Y2811" t="s">
        <v>377</v>
      </c>
      <c r="Z2811" t="s">
        <v>350</v>
      </c>
    </row>
    <row r="2812" spans="1:26" x14ac:dyDescent="0.25">
      <c r="A2812" t="s">
        <v>28</v>
      </c>
      <c r="B2812" t="s">
        <v>29</v>
      </c>
      <c r="C2812" s="32">
        <v>2021</v>
      </c>
      <c r="D2812" s="32">
        <v>5</v>
      </c>
      <c r="E2812" t="s">
        <v>41</v>
      </c>
      <c r="F2812" t="s">
        <v>348</v>
      </c>
      <c r="G2812" s="31">
        <v>44165</v>
      </c>
      <c r="H2812" s="31">
        <v>44172</v>
      </c>
      <c r="I2812" s="32">
        <v>649</v>
      </c>
      <c r="J2812" t="s">
        <v>32</v>
      </c>
      <c r="K2812" t="s">
        <v>166</v>
      </c>
      <c r="L2812" t="s">
        <v>208</v>
      </c>
      <c r="M2812" t="s">
        <v>259</v>
      </c>
      <c r="O2812" t="s">
        <v>195</v>
      </c>
      <c r="P2812" t="s">
        <v>28</v>
      </c>
      <c r="Q2812" t="s">
        <v>215</v>
      </c>
      <c r="R2812" t="s">
        <v>45</v>
      </c>
      <c r="W2812" s="33">
        <v>0</v>
      </c>
      <c r="Y2812" t="s">
        <v>377</v>
      </c>
      <c r="Z2812" t="s">
        <v>350</v>
      </c>
    </row>
    <row r="2813" spans="1:26" x14ac:dyDescent="0.25">
      <c r="A2813" t="s">
        <v>28</v>
      </c>
      <c r="B2813" t="s">
        <v>29</v>
      </c>
      <c r="C2813" s="32">
        <v>2021</v>
      </c>
      <c r="D2813" s="32">
        <v>5</v>
      </c>
      <c r="E2813" t="s">
        <v>41</v>
      </c>
      <c r="F2813" t="s">
        <v>348</v>
      </c>
      <c r="G2813" s="31">
        <v>44165</v>
      </c>
      <c r="H2813" s="31">
        <v>44172</v>
      </c>
      <c r="I2813" s="32">
        <v>651</v>
      </c>
      <c r="J2813" t="s">
        <v>32</v>
      </c>
      <c r="K2813" t="s">
        <v>166</v>
      </c>
      <c r="L2813" t="s">
        <v>198</v>
      </c>
      <c r="M2813" t="s">
        <v>259</v>
      </c>
      <c r="O2813" t="s">
        <v>195</v>
      </c>
      <c r="P2813" t="s">
        <v>28</v>
      </c>
      <c r="Q2813" t="s">
        <v>277</v>
      </c>
      <c r="R2813" t="s">
        <v>45</v>
      </c>
      <c r="W2813" s="33">
        <v>437.93</v>
      </c>
      <c r="Y2813" t="s">
        <v>377</v>
      </c>
      <c r="Z2813" t="s">
        <v>350</v>
      </c>
    </row>
    <row r="2814" spans="1:26" x14ac:dyDescent="0.25">
      <c r="A2814" t="s">
        <v>28</v>
      </c>
      <c r="B2814" t="s">
        <v>29</v>
      </c>
      <c r="C2814" s="32">
        <v>2021</v>
      </c>
      <c r="D2814" s="32">
        <v>5</v>
      </c>
      <c r="E2814" t="s">
        <v>41</v>
      </c>
      <c r="F2814" t="s">
        <v>348</v>
      </c>
      <c r="G2814" s="31">
        <v>44165</v>
      </c>
      <c r="H2814" s="31">
        <v>44172</v>
      </c>
      <c r="I2814" s="32">
        <v>652</v>
      </c>
      <c r="J2814" t="s">
        <v>32</v>
      </c>
      <c r="K2814" t="s">
        <v>166</v>
      </c>
      <c r="L2814" t="s">
        <v>206</v>
      </c>
      <c r="M2814" t="s">
        <v>259</v>
      </c>
      <c r="O2814" t="s">
        <v>195</v>
      </c>
      <c r="P2814" t="s">
        <v>28</v>
      </c>
      <c r="Q2814" t="s">
        <v>277</v>
      </c>
      <c r="R2814" t="s">
        <v>45</v>
      </c>
      <c r="W2814" s="33">
        <v>4.91</v>
      </c>
      <c r="Y2814" t="s">
        <v>377</v>
      </c>
      <c r="Z2814" t="s">
        <v>350</v>
      </c>
    </row>
    <row r="2815" spans="1:26" x14ac:dyDescent="0.25">
      <c r="A2815" t="s">
        <v>28</v>
      </c>
      <c r="B2815" t="s">
        <v>29</v>
      </c>
      <c r="C2815" s="32">
        <v>2021</v>
      </c>
      <c r="D2815" s="32">
        <v>5</v>
      </c>
      <c r="E2815" t="s">
        <v>41</v>
      </c>
      <c r="F2815" t="s">
        <v>348</v>
      </c>
      <c r="G2815" s="31">
        <v>44165</v>
      </c>
      <c r="H2815" s="31">
        <v>44172</v>
      </c>
      <c r="I2815" s="32">
        <v>653</v>
      </c>
      <c r="J2815" t="s">
        <v>32</v>
      </c>
      <c r="K2815" t="s">
        <v>166</v>
      </c>
      <c r="L2815" t="s">
        <v>203</v>
      </c>
      <c r="M2815" t="s">
        <v>259</v>
      </c>
      <c r="O2815" t="s">
        <v>195</v>
      </c>
      <c r="P2815" t="s">
        <v>28</v>
      </c>
      <c r="Q2815" t="s">
        <v>277</v>
      </c>
      <c r="R2815" t="s">
        <v>45</v>
      </c>
      <c r="W2815" s="33">
        <v>63.32</v>
      </c>
      <c r="Y2815" t="s">
        <v>377</v>
      </c>
      <c r="Z2815" t="s">
        <v>350</v>
      </c>
    </row>
    <row r="2816" spans="1:26" x14ac:dyDescent="0.25">
      <c r="A2816" t="s">
        <v>28</v>
      </c>
      <c r="B2816" t="s">
        <v>29</v>
      </c>
      <c r="C2816" s="32">
        <v>2021</v>
      </c>
      <c r="D2816" s="32">
        <v>5</v>
      </c>
      <c r="E2816" t="s">
        <v>41</v>
      </c>
      <c r="F2816" t="s">
        <v>348</v>
      </c>
      <c r="G2816" s="31">
        <v>44165</v>
      </c>
      <c r="H2816" s="31">
        <v>44172</v>
      </c>
      <c r="I2816" s="32">
        <v>654</v>
      </c>
      <c r="J2816" t="s">
        <v>32</v>
      </c>
      <c r="K2816" t="s">
        <v>166</v>
      </c>
      <c r="L2816" t="s">
        <v>172</v>
      </c>
      <c r="M2816" t="s">
        <v>259</v>
      </c>
      <c r="O2816" t="s">
        <v>195</v>
      </c>
      <c r="P2816" t="s">
        <v>28</v>
      </c>
      <c r="Q2816" t="s">
        <v>277</v>
      </c>
      <c r="R2816" t="s">
        <v>45</v>
      </c>
      <c r="W2816" s="33">
        <v>30.01</v>
      </c>
      <c r="Y2816" t="s">
        <v>377</v>
      </c>
      <c r="Z2816" t="s">
        <v>350</v>
      </c>
    </row>
    <row r="2817" spans="1:26" x14ac:dyDescent="0.25">
      <c r="A2817" t="s">
        <v>28</v>
      </c>
      <c r="B2817" t="s">
        <v>29</v>
      </c>
      <c r="C2817" s="32">
        <v>2021</v>
      </c>
      <c r="D2817" s="32">
        <v>5</v>
      </c>
      <c r="E2817" t="s">
        <v>41</v>
      </c>
      <c r="F2817" t="s">
        <v>348</v>
      </c>
      <c r="G2817" s="31">
        <v>44165</v>
      </c>
      <c r="H2817" s="31">
        <v>44172</v>
      </c>
      <c r="I2817" s="32">
        <v>655</v>
      </c>
      <c r="J2817" t="s">
        <v>32</v>
      </c>
      <c r="K2817" t="s">
        <v>166</v>
      </c>
      <c r="L2817" t="s">
        <v>204</v>
      </c>
      <c r="M2817" t="s">
        <v>259</v>
      </c>
      <c r="O2817" t="s">
        <v>195</v>
      </c>
      <c r="P2817" t="s">
        <v>28</v>
      </c>
      <c r="Q2817" t="s">
        <v>277</v>
      </c>
      <c r="R2817" t="s">
        <v>45</v>
      </c>
      <c r="W2817" s="33">
        <v>5.87</v>
      </c>
      <c r="Y2817" t="s">
        <v>377</v>
      </c>
      <c r="Z2817" t="s">
        <v>350</v>
      </c>
    </row>
    <row r="2818" spans="1:26" x14ac:dyDescent="0.25">
      <c r="A2818" t="s">
        <v>28</v>
      </c>
      <c r="B2818" t="s">
        <v>29</v>
      </c>
      <c r="C2818" s="32">
        <v>2021</v>
      </c>
      <c r="D2818" s="32">
        <v>5</v>
      </c>
      <c r="E2818" t="s">
        <v>41</v>
      </c>
      <c r="F2818" t="s">
        <v>348</v>
      </c>
      <c r="G2818" s="31">
        <v>44165</v>
      </c>
      <c r="H2818" s="31">
        <v>44172</v>
      </c>
      <c r="I2818" s="32">
        <v>656</v>
      </c>
      <c r="J2818" t="s">
        <v>32</v>
      </c>
      <c r="K2818" t="s">
        <v>166</v>
      </c>
      <c r="L2818" t="s">
        <v>205</v>
      </c>
      <c r="M2818" t="s">
        <v>259</v>
      </c>
      <c r="O2818" t="s">
        <v>195</v>
      </c>
      <c r="P2818" t="s">
        <v>28</v>
      </c>
      <c r="Q2818" t="s">
        <v>277</v>
      </c>
      <c r="R2818" t="s">
        <v>45</v>
      </c>
      <c r="W2818" s="33">
        <v>90.1</v>
      </c>
      <c r="Y2818" t="s">
        <v>377</v>
      </c>
      <c r="Z2818" t="s">
        <v>350</v>
      </c>
    </row>
    <row r="2819" spans="1:26" x14ac:dyDescent="0.25">
      <c r="A2819" t="s">
        <v>28</v>
      </c>
      <c r="B2819" t="s">
        <v>29</v>
      </c>
      <c r="C2819" s="32">
        <v>2021</v>
      </c>
      <c r="D2819" s="32">
        <v>5</v>
      </c>
      <c r="E2819" t="s">
        <v>41</v>
      </c>
      <c r="F2819" t="s">
        <v>348</v>
      </c>
      <c r="G2819" s="31">
        <v>44165</v>
      </c>
      <c r="H2819" s="31">
        <v>44172</v>
      </c>
      <c r="I2819" s="32">
        <v>657</v>
      </c>
      <c r="J2819" t="s">
        <v>32</v>
      </c>
      <c r="K2819" t="s">
        <v>166</v>
      </c>
      <c r="L2819" t="s">
        <v>207</v>
      </c>
      <c r="M2819" t="s">
        <v>259</v>
      </c>
      <c r="O2819" t="s">
        <v>195</v>
      </c>
      <c r="P2819" t="s">
        <v>28</v>
      </c>
      <c r="Q2819" t="s">
        <v>277</v>
      </c>
      <c r="R2819" t="s">
        <v>45</v>
      </c>
      <c r="W2819" s="33">
        <v>2.67</v>
      </c>
      <c r="Y2819" t="s">
        <v>377</v>
      </c>
      <c r="Z2819" t="s">
        <v>350</v>
      </c>
    </row>
    <row r="2820" spans="1:26" x14ac:dyDescent="0.25">
      <c r="A2820" t="s">
        <v>28</v>
      </c>
      <c r="B2820" t="s">
        <v>29</v>
      </c>
      <c r="C2820" s="32">
        <v>2021</v>
      </c>
      <c r="D2820" s="32">
        <v>5</v>
      </c>
      <c r="E2820" t="s">
        <v>41</v>
      </c>
      <c r="F2820" t="s">
        <v>348</v>
      </c>
      <c r="G2820" s="31">
        <v>44165</v>
      </c>
      <c r="H2820" s="31">
        <v>44172</v>
      </c>
      <c r="I2820" s="32">
        <v>658</v>
      </c>
      <c r="J2820" t="s">
        <v>32</v>
      </c>
      <c r="K2820" t="s">
        <v>166</v>
      </c>
      <c r="L2820" t="s">
        <v>209</v>
      </c>
      <c r="M2820" t="s">
        <v>259</v>
      </c>
      <c r="O2820" t="s">
        <v>195</v>
      </c>
      <c r="P2820" t="s">
        <v>28</v>
      </c>
      <c r="Q2820" t="s">
        <v>277</v>
      </c>
      <c r="R2820" t="s">
        <v>45</v>
      </c>
      <c r="W2820" s="33">
        <v>2</v>
      </c>
      <c r="Y2820" t="s">
        <v>377</v>
      </c>
      <c r="Z2820" t="s">
        <v>350</v>
      </c>
    </row>
    <row r="2821" spans="1:26" x14ac:dyDescent="0.25">
      <c r="A2821" t="s">
        <v>28</v>
      </c>
      <c r="B2821" t="s">
        <v>29</v>
      </c>
      <c r="C2821" s="32">
        <v>2021</v>
      </c>
      <c r="D2821" s="32">
        <v>5</v>
      </c>
      <c r="E2821" t="s">
        <v>41</v>
      </c>
      <c r="F2821" t="s">
        <v>348</v>
      </c>
      <c r="G2821" s="31">
        <v>44165</v>
      </c>
      <c r="H2821" s="31">
        <v>44172</v>
      </c>
      <c r="I2821" s="32">
        <v>659</v>
      </c>
      <c r="J2821" t="s">
        <v>32</v>
      </c>
      <c r="K2821" t="s">
        <v>166</v>
      </c>
      <c r="L2821" t="s">
        <v>208</v>
      </c>
      <c r="M2821" t="s">
        <v>259</v>
      </c>
      <c r="O2821" t="s">
        <v>195</v>
      </c>
      <c r="P2821" t="s">
        <v>28</v>
      </c>
      <c r="Q2821" t="s">
        <v>277</v>
      </c>
      <c r="R2821" t="s">
        <v>45</v>
      </c>
      <c r="W2821" s="33">
        <v>0</v>
      </c>
      <c r="Y2821" t="s">
        <v>377</v>
      </c>
      <c r="Z2821" t="s">
        <v>350</v>
      </c>
    </row>
    <row r="2822" spans="1:26" x14ac:dyDescent="0.25">
      <c r="A2822" t="s">
        <v>28</v>
      </c>
      <c r="B2822" t="s">
        <v>29</v>
      </c>
      <c r="C2822" s="32">
        <v>2021</v>
      </c>
      <c r="D2822" s="32">
        <v>5</v>
      </c>
      <c r="E2822" t="s">
        <v>41</v>
      </c>
      <c r="F2822" t="s">
        <v>348</v>
      </c>
      <c r="G2822" s="31">
        <v>44165</v>
      </c>
      <c r="H2822" s="31">
        <v>44172</v>
      </c>
      <c r="I2822" s="32">
        <v>661</v>
      </c>
      <c r="J2822" t="s">
        <v>254</v>
      </c>
      <c r="K2822" t="s">
        <v>166</v>
      </c>
      <c r="L2822" t="s">
        <v>198</v>
      </c>
      <c r="M2822" t="s">
        <v>259</v>
      </c>
      <c r="O2822" t="s">
        <v>195</v>
      </c>
      <c r="P2822" t="s">
        <v>28</v>
      </c>
      <c r="Q2822" t="s">
        <v>255</v>
      </c>
      <c r="R2822" t="s">
        <v>45</v>
      </c>
      <c r="W2822" s="33">
        <v>0</v>
      </c>
      <c r="Y2822" t="s">
        <v>377</v>
      </c>
      <c r="Z2822" t="s">
        <v>350</v>
      </c>
    </row>
    <row r="2823" spans="1:26" x14ac:dyDescent="0.25">
      <c r="A2823" t="s">
        <v>28</v>
      </c>
      <c r="B2823" t="s">
        <v>29</v>
      </c>
      <c r="C2823" s="32">
        <v>2021</v>
      </c>
      <c r="D2823" s="32">
        <v>5</v>
      </c>
      <c r="E2823" t="s">
        <v>41</v>
      </c>
      <c r="F2823" t="s">
        <v>348</v>
      </c>
      <c r="G2823" s="31">
        <v>44165</v>
      </c>
      <c r="H2823" s="31">
        <v>44172</v>
      </c>
      <c r="I2823" s="32">
        <v>662</v>
      </c>
      <c r="J2823" t="s">
        <v>254</v>
      </c>
      <c r="K2823" t="s">
        <v>166</v>
      </c>
      <c r="L2823" t="s">
        <v>206</v>
      </c>
      <c r="M2823" t="s">
        <v>259</v>
      </c>
      <c r="O2823" t="s">
        <v>195</v>
      </c>
      <c r="P2823" t="s">
        <v>28</v>
      </c>
      <c r="Q2823" t="s">
        <v>255</v>
      </c>
      <c r="R2823" t="s">
        <v>45</v>
      </c>
      <c r="W2823" s="33">
        <v>0</v>
      </c>
      <c r="Y2823" t="s">
        <v>377</v>
      </c>
      <c r="Z2823" t="s">
        <v>350</v>
      </c>
    </row>
    <row r="2824" spans="1:26" x14ac:dyDescent="0.25">
      <c r="A2824" t="s">
        <v>28</v>
      </c>
      <c r="B2824" t="s">
        <v>29</v>
      </c>
      <c r="C2824" s="32">
        <v>2021</v>
      </c>
      <c r="D2824" s="32">
        <v>5</v>
      </c>
      <c r="E2824" t="s">
        <v>41</v>
      </c>
      <c r="F2824" t="s">
        <v>348</v>
      </c>
      <c r="G2824" s="31">
        <v>44165</v>
      </c>
      <c r="H2824" s="31">
        <v>44172</v>
      </c>
      <c r="I2824" s="32">
        <v>663</v>
      </c>
      <c r="J2824" t="s">
        <v>254</v>
      </c>
      <c r="K2824" t="s">
        <v>166</v>
      </c>
      <c r="L2824" t="s">
        <v>203</v>
      </c>
      <c r="M2824" t="s">
        <v>259</v>
      </c>
      <c r="O2824" t="s">
        <v>195</v>
      </c>
      <c r="P2824" t="s">
        <v>28</v>
      </c>
      <c r="Q2824" t="s">
        <v>255</v>
      </c>
      <c r="R2824" t="s">
        <v>45</v>
      </c>
      <c r="W2824" s="33">
        <v>0</v>
      </c>
      <c r="Y2824" t="s">
        <v>377</v>
      </c>
      <c r="Z2824" t="s">
        <v>350</v>
      </c>
    </row>
    <row r="2825" spans="1:26" x14ac:dyDescent="0.25">
      <c r="A2825" t="s">
        <v>28</v>
      </c>
      <c r="B2825" t="s">
        <v>29</v>
      </c>
      <c r="C2825" s="32">
        <v>2021</v>
      </c>
      <c r="D2825" s="32">
        <v>5</v>
      </c>
      <c r="E2825" t="s">
        <v>41</v>
      </c>
      <c r="F2825" t="s">
        <v>348</v>
      </c>
      <c r="G2825" s="31">
        <v>44165</v>
      </c>
      <c r="H2825" s="31">
        <v>44172</v>
      </c>
      <c r="I2825" s="32">
        <v>664</v>
      </c>
      <c r="J2825" t="s">
        <v>254</v>
      </c>
      <c r="K2825" t="s">
        <v>166</v>
      </c>
      <c r="L2825" t="s">
        <v>172</v>
      </c>
      <c r="M2825" t="s">
        <v>259</v>
      </c>
      <c r="O2825" t="s">
        <v>195</v>
      </c>
      <c r="P2825" t="s">
        <v>28</v>
      </c>
      <c r="Q2825" t="s">
        <v>255</v>
      </c>
      <c r="R2825" t="s">
        <v>45</v>
      </c>
      <c r="W2825" s="33">
        <v>0</v>
      </c>
      <c r="Y2825" t="s">
        <v>377</v>
      </c>
      <c r="Z2825" t="s">
        <v>350</v>
      </c>
    </row>
    <row r="2826" spans="1:26" x14ac:dyDescent="0.25">
      <c r="A2826" t="s">
        <v>28</v>
      </c>
      <c r="B2826" t="s">
        <v>29</v>
      </c>
      <c r="C2826" s="32">
        <v>2021</v>
      </c>
      <c r="D2826" s="32">
        <v>5</v>
      </c>
      <c r="E2826" t="s">
        <v>41</v>
      </c>
      <c r="F2826" t="s">
        <v>348</v>
      </c>
      <c r="G2826" s="31">
        <v>44165</v>
      </c>
      <c r="H2826" s="31">
        <v>44172</v>
      </c>
      <c r="I2826" s="32">
        <v>665</v>
      </c>
      <c r="J2826" t="s">
        <v>254</v>
      </c>
      <c r="K2826" t="s">
        <v>166</v>
      </c>
      <c r="L2826" t="s">
        <v>204</v>
      </c>
      <c r="M2826" t="s">
        <v>259</v>
      </c>
      <c r="O2826" t="s">
        <v>195</v>
      </c>
      <c r="P2826" t="s">
        <v>28</v>
      </c>
      <c r="Q2826" t="s">
        <v>255</v>
      </c>
      <c r="R2826" t="s">
        <v>45</v>
      </c>
      <c r="W2826" s="33">
        <v>0</v>
      </c>
      <c r="Y2826" t="s">
        <v>377</v>
      </c>
      <c r="Z2826" t="s">
        <v>350</v>
      </c>
    </row>
    <row r="2827" spans="1:26" x14ac:dyDescent="0.25">
      <c r="A2827" t="s">
        <v>28</v>
      </c>
      <c r="B2827" t="s">
        <v>29</v>
      </c>
      <c r="C2827" s="32">
        <v>2021</v>
      </c>
      <c r="D2827" s="32">
        <v>5</v>
      </c>
      <c r="E2827" t="s">
        <v>41</v>
      </c>
      <c r="F2827" t="s">
        <v>348</v>
      </c>
      <c r="G2827" s="31">
        <v>44165</v>
      </c>
      <c r="H2827" s="31">
        <v>44172</v>
      </c>
      <c r="I2827" s="32">
        <v>666</v>
      </c>
      <c r="J2827" t="s">
        <v>254</v>
      </c>
      <c r="K2827" t="s">
        <v>166</v>
      </c>
      <c r="L2827" t="s">
        <v>205</v>
      </c>
      <c r="M2827" t="s">
        <v>259</v>
      </c>
      <c r="O2827" t="s">
        <v>195</v>
      </c>
      <c r="P2827" t="s">
        <v>28</v>
      </c>
      <c r="Q2827" t="s">
        <v>255</v>
      </c>
      <c r="R2827" t="s">
        <v>45</v>
      </c>
      <c r="W2827" s="33">
        <v>0</v>
      </c>
      <c r="Y2827" t="s">
        <v>377</v>
      </c>
      <c r="Z2827" t="s">
        <v>350</v>
      </c>
    </row>
    <row r="2828" spans="1:26" x14ac:dyDescent="0.25">
      <c r="A2828" t="s">
        <v>28</v>
      </c>
      <c r="B2828" t="s">
        <v>29</v>
      </c>
      <c r="C2828" s="32">
        <v>2021</v>
      </c>
      <c r="D2828" s="32">
        <v>5</v>
      </c>
      <c r="E2828" t="s">
        <v>41</v>
      </c>
      <c r="F2828" t="s">
        <v>348</v>
      </c>
      <c r="G2828" s="31">
        <v>44165</v>
      </c>
      <c r="H2828" s="31">
        <v>44172</v>
      </c>
      <c r="I2828" s="32">
        <v>667</v>
      </c>
      <c r="J2828" t="s">
        <v>254</v>
      </c>
      <c r="K2828" t="s">
        <v>166</v>
      </c>
      <c r="L2828" t="s">
        <v>207</v>
      </c>
      <c r="M2828" t="s">
        <v>259</v>
      </c>
      <c r="O2828" t="s">
        <v>195</v>
      </c>
      <c r="P2828" t="s">
        <v>28</v>
      </c>
      <c r="Q2828" t="s">
        <v>255</v>
      </c>
      <c r="R2828" t="s">
        <v>45</v>
      </c>
      <c r="W2828" s="33">
        <v>0</v>
      </c>
      <c r="Y2828" t="s">
        <v>377</v>
      </c>
      <c r="Z2828" t="s">
        <v>350</v>
      </c>
    </row>
    <row r="2829" spans="1:26" x14ac:dyDescent="0.25">
      <c r="A2829" t="s">
        <v>28</v>
      </c>
      <c r="B2829" t="s">
        <v>29</v>
      </c>
      <c r="C2829" s="32">
        <v>2021</v>
      </c>
      <c r="D2829" s="32">
        <v>5</v>
      </c>
      <c r="E2829" t="s">
        <v>41</v>
      </c>
      <c r="F2829" t="s">
        <v>348</v>
      </c>
      <c r="G2829" s="31">
        <v>44165</v>
      </c>
      <c r="H2829" s="31">
        <v>44172</v>
      </c>
      <c r="I2829" s="32">
        <v>668</v>
      </c>
      <c r="J2829" t="s">
        <v>254</v>
      </c>
      <c r="K2829" t="s">
        <v>166</v>
      </c>
      <c r="L2829" t="s">
        <v>209</v>
      </c>
      <c r="M2829" t="s">
        <v>259</v>
      </c>
      <c r="O2829" t="s">
        <v>195</v>
      </c>
      <c r="P2829" t="s">
        <v>28</v>
      </c>
      <c r="Q2829" t="s">
        <v>255</v>
      </c>
      <c r="R2829" t="s">
        <v>45</v>
      </c>
      <c r="W2829" s="33">
        <v>0</v>
      </c>
      <c r="Y2829" t="s">
        <v>377</v>
      </c>
      <c r="Z2829" t="s">
        <v>350</v>
      </c>
    </row>
    <row r="2830" spans="1:26" x14ac:dyDescent="0.25">
      <c r="A2830" t="s">
        <v>28</v>
      </c>
      <c r="B2830" t="s">
        <v>29</v>
      </c>
      <c r="C2830" s="32">
        <v>2021</v>
      </c>
      <c r="D2830" s="32">
        <v>5</v>
      </c>
      <c r="E2830" t="s">
        <v>41</v>
      </c>
      <c r="F2830" t="s">
        <v>348</v>
      </c>
      <c r="G2830" s="31">
        <v>44165</v>
      </c>
      <c r="H2830" s="31">
        <v>44172</v>
      </c>
      <c r="I2830" s="32">
        <v>669</v>
      </c>
      <c r="J2830" t="s">
        <v>254</v>
      </c>
      <c r="K2830" t="s">
        <v>166</v>
      </c>
      <c r="L2830" t="s">
        <v>208</v>
      </c>
      <c r="M2830" t="s">
        <v>259</v>
      </c>
      <c r="O2830" t="s">
        <v>195</v>
      </c>
      <c r="P2830" t="s">
        <v>28</v>
      </c>
      <c r="Q2830" t="s">
        <v>255</v>
      </c>
      <c r="R2830" t="s">
        <v>45</v>
      </c>
      <c r="W2830" s="33">
        <v>0</v>
      </c>
      <c r="Y2830" t="s">
        <v>377</v>
      </c>
      <c r="Z2830" t="s">
        <v>350</v>
      </c>
    </row>
    <row r="2831" spans="1:26" x14ac:dyDescent="0.25">
      <c r="A2831" t="s">
        <v>28</v>
      </c>
      <c r="B2831" t="s">
        <v>29</v>
      </c>
      <c r="C2831" s="32">
        <v>2021</v>
      </c>
      <c r="D2831" s="32">
        <v>5</v>
      </c>
      <c r="E2831" t="s">
        <v>41</v>
      </c>
      <c r="F2831" t="s">
        <v>348</v>
      </c>
      <c r="G2831" s="31">
        <v>44165</v>
      </c>
      <c r="H2831" s="31">
        <v>44172</v>
      </c>
      <c r="I2831" s="32">
        <v>671</v>
      </c>
      <c r="J2831" t="s">
        <v>189</v>
      </c>
      <c r="K2831" t="s">
        <v>166</v>
      </c>
      <c r="L2831" t="s">
        <v>198</v>
      </c>
      <c r="M2831" t="s">
        <v>194</v>
      </c>
      <c r="O2831" t="s">
        <v>195</v>
      </c>
      <c r="P2831" t="s">
        <v>28</v>
      </c>
      <c r="Q2831" t="s">
        <v>196</v>
      </c>
      <c r="R2831" t="s">
        <v>45</v>
      </c>
      <c r="W2831" s="33">
        <v>433</v>
      </c>
      <c r="Y2831" t="s">
        <v>378</v>
      </c>
      <c r="Z2831" t="s">
        <v>350</v>
      </c>
    </row>
    <row r="2832" spans="1:26" x14ac:dyDescent="0.25">
      <c r="A2832" t="s">
        <v>28</v>
      </c>
      <c r="B2832" t="s">
        <v>29</v>
      </c>
      <c r="C2832" s="32">
        <v>2021</v>
      </c>
      <c r="D2832" s="32">
        <v>5</v>
      </c>
      <c r="E2832" t="s">
        <v>41</v>
      </c>
      <c r="F2832" t="s">
        <v>348</v>
      </c>
      <c r="G2832" s="31">
        <v>44165</v>
      </c>
      <c r="H2832" s="31">
        <v>44172</v>
      </c>
      <c r="I2832" s="32">
        <v>672</v>
      </c>
      <c r="J2832" t="s">
        <v>189</v>
      </c>
      <c r="K2832" t="s">
        <v>166</v>
      </c>
      <c r="L2832" t="s">
        <v>206</v>
      </c>
      <c r="M2832" t="s">
        <v>194</v>
      </c>
      <c r="O2832" t="s">
        <v>195</v>
      </c>
      <c r="P2832" t="s">
        <v>28</v>
      </c>
      <c r="Q2832" t="s">
        <v>196</v>
      </c>
      <c r="R2832" t="s">
        <v>45</v>
      </c>
      <c r="W2832" s="33">
        <v>4.8499999999999996</v>
      </c>
      <c r="Y2832" t="s">
        <v>378</v>
      </c>
      <c r="Z2832" t="s">
        <v>350</v>
      </c>
    </row>
    <row r="2833" spans="1:26" x14ac:dyDescent="0.25">
      <c r="A2833" t="s">
        <v>28</v>
      </c>
      <c r="B2833" t="s">
        <v>29</v>
      </c>
      <c r="C2833" s="32">
        <v>2021</v>
      </c>
      <c r="D2833" s="32">
        <v>5</v>
      </c>
      <c r="E2833" t="s">
        <v>41</v>
      </c>
      <c r="F2833" t="s">
        <v>348</v>
      </c>
      <c r="G2833" s="31">
        <v>44165</v>
      </c>
      <c r="H2833" s="31">
        <v>44172</v>
      </c>
      <c r="I2833" s="32">
        <v>673</v>
      </c>
      <c r="J2833" t="s">
        <v>189</v>
      </c>
      <c r="K2833" t="s">
        <v>166</v>
      </c>
      <c r="L2833" t="s">
        <v>203</v>
      </c>
      <c r="M2833" t="s">
        <v>194</v>
      </c>
      <c r="O2833" t="s">
        <v>195</v>
      </c>
      <c r="P2833" t="s">
        <v>28</v>
      </c>
      <c r="Q2833" t="s">
        <v>196</v>
      </c>
      <c r="R2833" t="s">
        <v>45</v>
      </c>
      <c r="W2833" s="33">
        <v>56.12</v>
      </c>
      <c r="Y2833" t="s">
        <v>378</v>
      </c>
      <c r="Z2833" t="s">
        <v>350</v>
      </c>
    </row>
    <row r="2834" spans="1:26" x14ac:dyDescent="0.25">
      <c r="A2834" t="s">
        <v>28</v>
      </c>
      <c r="B2834" t="s">
        <v>29</v>
      </c>
      <c r="C2834" s="32">
        <v>2021</v>
      </c>
      <c r="D2834" s="32">
        <v>5</v>
      </c>
      <c r="E2834" t="s">
        <v>41</v>
      </c>
      <c r="F2834" t="s">
        <v>348</v>
      </c>
      <c r="G2834" s="31">
        <v>44165</v>
      </c>
      <c r="H2834" s="31">
        <v>44172</v>
      </c>
      <c r="I2834" s="32">
        <v>674</v>
      </c>
      <c r="J2834" t="s">
        <v>189</v>
      </c>
      <c r="K2834" t="s">
        <v>166</v>
      </c>
      <c r="L2834" t="s">
        <v>172</v>
      </c>
      <c r="M2834" t="s">
        <v>194</v>
      </c>
      <c r="O2834" t="s">
        <v>195</v>
      </c>
      <c r="P2834" t="s">
        <v>28</v>
      </c>
      <c r="Q2834" t="s">
        <v>196</v>
      </c>
      <c r="R2834" t="s">
        <v>45</v>
      </c>
      <c r="W2834" s="33">
        <v>32.159999999999997</v>
      </c>
      <c r="Y2834" t="s">
        <v>378</v>
      </c>
      <c r="Z2834" t="s">
        <v>350</v>
      </c>
    </row>
    <row r="2835" spans="1:26" x14ac:dyDescent="0.25">
      <c r="A2835" t="s">
        <v>28</v>
      </c>
      <c r="B2835" t="s">
        <v>29</v>
      </c>
      <c r="C2835" s="32">
        <v>2021</v>
      </c>
      <c r="D2835" s="32">
        <v>5</v>
      </c>
      <c r="E2835" t="s">
        <v>41</v>
      </c>
      <c r="F2835" t="s">
        <v>348</v>
      </c>
      <c r="G2835" s="31">
        <v>44165</v>
      </c>
      <c r="H2835" s="31">
        <v>44172</v>
      </c>
      <c r="I2835" s="32">
        <v>675</v>
      </c>
      <c r="J2835" t="s">
        <v>189</v>
      </c>
      <c r="K2835" t="s">
        <v>166</v>
      </c>
      <c r="L2835" t="s">
        <v>204</v>
      </c>
      <c r="M2835" t="s">
        <v>194</v>
      </c>
      <c r="O2835" t="s">
        <v>195</v>
      </c>
      <c r="P2835" t="s">
        <v>28</v>
      </c>
      <c r="Q2835" t="s">
        <v>196</v>
      </c>
      <c r="R2835" t="s">
        <v>45</v>
      </c>
      <c r="W2835" s="33">
        <v>5.8</v>
      </c>
      <c r="Y2835" t="s">
        <v>378</v>
      </c>
      <c r="Z2835" t="s">
        <v>350</v>
      </c>
    </row>
    <row r="2836" spans="1:26" x14ac:dyDescent="0.25">
      <c r="A2836" t="s">
        <v>28</v>
      </c>
      <c r="B2836" t="s">
        <v>29</v>
      </c>
      <c r="C2836" s="32">
        <v>2021</v>
      </c>
      <c r="D2836" s="32">
        <v>5</v>
      </c>
      <c r="E2836" t="s">
        <v>41</v>
      </c>
      <c r="F2836" t="s">
        <v>348</v>
      </c>
      <c r="G2836" s="31">
        <v>44165</v>
      </c>
      <c r="H2836" s="31">
        <v>44172</v>
      </c>
      <c r="I2836" s="32">
        <v>676</v>
      </c>
      <c r="J2836" t="s">
        <v>189</v>
      </c>
      <c r="K2836" t="s">
        <v>166</v>
      </c>
      <c r="L2836" t="s">
        <v>205</v>
      </c>
      <c r="M2836" t="s">
        <v>194</v>
      </c>
      <c r="O2836" t="s">
        <v>195</v>
      </c>
      <c r="P2836" t="s">
        <v>28</v>
      </c>
      <c r="Q2836" t="s">
        <v>196</v>
      </c>
      <c r="R2836" t="s">
        <v>45</v>
      </c>
      <c r="W2836" s="33">
        <v>54.96</v>
      </c>
      <c r="Y2836" t="s">
        <v>378</v>
      </c>
      <c r="Z2836" t="s">
        <v>350</v>
      </c>
    </row>
    <row r="2837" spans="1:26" x14ac:dyDescent="0.25">
      <c r="A2837" t="s">
        <v>28</v>
      </c>
      <c r="B2837" t="s">
        <v>29</v>
      </c>
      <c r="C2837" s="32">
        <v>2021</v>
      </c>
      <c r="D2837" s="32">
        <v>5</v>
      </c>
      <c r="E2837" t="s">
        <v>41</v>
      </c>
      <c r="F2837" t="s">
        <v>348</v>
      </c>
      <c r="G2837" s="31">
        <v>44165</v>
      </c>
      <c r="H2837" s="31">
        <v>44172</v>
      </c>
      <c r="I2837" s="32">
        <v>677</v>
      </c>
      <c r="J2837" t="s">
        <v>189</v>
      </c>
      <c r="K2837" t="s">
        <v>166</v>
      </c>
      <c r="L2837" t="s">
        <v>207</v>
      </c>
      <c r="M2837" t="s">
        <v>194</v>
      </c>
      <c r="O2837" t="s">
        <v>195</v>
      </c>
      <c r="P2837" t="s">
        <v>28</v>
      </c>
      <c r="Q2837" t="s">
        <v>196</v>
      </c>
      <c r="R2837" t="s">
        <v>45</v>
      </c>
      <c r="W2837" s="33">
        <v>2.64</v>
      </c>
      <c r="Y2837" t="s">
        <v>378</v>
      </c>
      <c r="Z2837" t="s">
        <v>350</v>
      </c>
    </row>
    <row r="2838" spans="1:26" x14ac:dyDescent="0.25">
      <c r="A2838" t="s">
        <v>28</v>
      </c>
      <c r="B2838" t="s">
        <v>29</v>
      </c>
      <c r="C2838" s="32">
        <v>2021</v>
      </c>
      <c r="D2838" s="32">
        <v>5</v>
      </c>
      <c r="E2838" t="s">
        <v>41</v>
      </c>
      <c r="F2838" t="s">
        <v>348</v>
      </c>
      <c r="G2838" s="31">
        <v>44165</v>
      </c>
      <c r="H2838" s="31">
        <v>44172</v>
      </c>
      <c r="I2838" s="32">
        <v>678</v>
      </c>
      <c r="J2838" t="s">
        <v>189</v>
      </c>
      <c r="K2838" t="s">
        <v>166</v>
      </c>
      <c r="L2838" t="s">
        <v>209</v>
      </c>
      <c r="M2838" t="s">
        <v>194</v>
      </c>
      <c r="O2838" t="s">
        <v>195</v>
      </c>
      <c r="P2838" t="s">
        <v>28</v>
      </c>
      <c r="Q2838" t="s">
        <v>196</v>
      </c>
      <c r="R2838" t="s">
        <v>45</v>
      </c>
      <c r="W2838" s="33">
        <v>0</v>
      </c>
      <c r="Y2838" t="s">
        <v>378</v>
      </c>
      <c r="Z2838" t="s">
        <v>350</v>
      </c>
    </row>
    <row r="2839" spans="1:26" x14ac:dyDescent="0.25">
      <c r="A2839" t="s">
        <v>28</v>
      </c>
      <c r="B2839" t="s">
        <v>29</v>
      </c>
      <c r="C2839" s="32">
        <v>2021</v>
      </c>
      <c r="D2839" s="32">
        <v>5</v>
      </c>
      <c r="E2839" t="s">
        <v>41</v>
      </c>
      <c r="F2839" t="s">
        <v>348</v>
      </c>
      <c r="G2839" s="31">
        <v>44165</v>
      </c>
      <c r="H2839" s="31">
        <v>44172</v>
      </c>
      <c r="I2839" s="32">
        <v>679</v>
      </c>
      <c r="J2839" t="s">
        <v>189</v>
      </c>
      <c r="K2839" t="s">
        <v>166</v>
      </c>
      <c r="L2839" t="s">
        <v>208</v>
      </c>
      <c r="M2839" t="s">
        <v>194</v>
      </c>
      <c r="O2839" t="s">
        <v>195</v>
      </c>
      <c r="P2839" t="s">
        <v>28</v>
      </c>
      <c r="Q2839" t="s">
        <v>196</v>
      </c>
      <c r="R2839" t="s">
        <v>45</v>
      </c>
      <c r="W2839" s="33">
        <v>6.49</v>
      </c>
      <c r="Y2839" t="s">
        <v>378</v>
      </c>
      <c r="Z2839" t="s">
        <v>350</v>
      </c>
    </row>
    <row r="2840" spans="1:26" x14ac:dyDescent="0.25">
      <c r="A2840" t="s">
        <v>28</v>
      </c>
      <c r="B2840" t="s">
        <v>29</v>
      </c>
      <c r="C2840" s="32">
        <v>2021</v>
      </c>
      <c r="D2840" s="32">
        <v>5</v>
      </c>
      <c r="E2840" t="s">
        <v>41</v>
      </c>
      <c r="F2840" t="s">
        <v>348</v>
      </c>
      <c r="G2840" s="31">
        <v>44165</v>
      </c>
      <c r="H2840" s="31">
        <v>44172</v>
      </c>
      <c r="I2840" s="32">
        <v>681</v>
      </c>
      <c r="J2840" t="s">
        <v>189</v>
      </c>
      <c r="K2840" t="s">
        <v>166</v>
      </c>
      <c r="L2840" t="s">
        <v>198</v>
      </c>
      <c r="M2840" t="s">
        <v>194</v>
      </c>
      <c r="O2840" t="s">
        <v>195</v>
      </c>
      <c r="P2840" t="s">
        <v>28</v>
      </c>
      <c r="Q2840" t="s">
        <v>257</v>
      </c>
      <c r="R2840" t="s">
        <v>45</v>
      </c>
      <c r="W2840" s="33">
        <v>2273.25</v>
      </c>
      <c r="Y2840" t="s">
        <v>378</v>
      </c>
      <c r="Z2840" t="s">
        <v>350</v>
      </c>
    </row>
    <row r="2841" spans="1:26" x14ac:dyDescent="0.25">
      <c r="A2841" t="s">
        <v>28</v>
      </c>
      <c r="B2841" t="s">
        <v>29</v>
      </c>
      <c r="C2841" s="32">
        <v>2021</v>
      </c>
      <c r="D2841" s="32">
        <v>5</v>
      </c>
      <c r="E2841" t="s">
        <v>41</v>
      </c>
      <c r="F2841" t="s">
        <v>348</v>
      </c>
      <c r="G2841" s="31">
        <v>44165</v>
      </c>
      <c r="H2841" s="31">
        <v>44172</v>
      </c>
      <c r="I2841" s="32">
        <v>682</v>
      </c>
      <c r="J2841" t="s">
        <v>189</v>
      </c>
      <c r="K2841" t="s">
        <v>166</v>
      </c>
      <c r="L2841" t="s">
        <v>206</v>
      </c>
      <c r="M2841" t="s">
        <v>194</v>
      </c>
      <c r="O2841" t="s">
        <v>195</v>
      </c>
      <c r="P2841" t="s">
        <v>28</v>
      </c>
      <c r="Q2841" t="s">
        <v>257</v>
      </c>
      <c r="R2841" t="s">
        <v>45</v>
      </c>
      <c r="W2841" s="33">
        <v>25.46</v>
      </c>
      <c r="Y2841" t="s">
        <v>378</v>
      </c>
      <c r="Z2841" t="s">
        <v>350</v>
      </c>
    </row>
    <row r="2842" spans="1:26" x14ac:dyDescent="0.25">
      <c r="A2842" t="s">
        <v>28</v>
      </c>
      <c r="B2842" t="s">
        <v>29</v>
      </c>
      <c r="C2842" s="32">
        <v>2021</v>
      </c>
      <c r="D2842" s="32">
        <v>5</v>
      </c>
      <c r="E2842" t="s">
        <v>41</v>
      </c>
      <c r="F2842" t="s">
        <v>348</v>
      </c>
      <c r="G2842" s="31">
        <v>44165</v>
      </c>
      <c r="H2842" s="31">
        <v>44172</v>
      </c>
      <c r="I2842" s="32">
        <v>683</v>
      </c>
      <c r="J2842" t="s">
        <v>189</v>
      </c>
      <c r="K2842" t="s">
        <v>166</v>
      </c>
      <c r="L2842" t="s">
        <v>203</v>
      </c>
      <c r="M2842" t="s">
        <v>194</v>
      </c>
      <c r="O2842" t="s">
        <v>195</v>
      </c>
      <c r="P2842" t="s">
        <v>28</v>
      </c>
      <c r="Q2842" t="s">
        <v>257</v>
      </c>
      <c r="R2842" t="s">
        <v>45</v>
      </c>
      <c r="W2842" s="33">
        <v>294.61</v>
      </c>
      <c r="Y2842" t="s">
        <v>378</v>
      </c>
      <c r="Z2842" t="s">
        <v>350</v>
      </c>
    </row>
    <row r="2843" spans="1:26" x14ac:dyDescent="0.25">
      <c r="A2843" t="s">
        <v>28</v>
      </c>
      <c r="B2843" t="s">
        <v>29</v>
      </c>
      <c r="C2843" s="32">
        <v>2021</v>
      </c>
      <c r="D2843" s="32">
        <v>5</v>
      </c>
      <c r="E2843" t="s">
        <v>41</v>
      </c>
      <c r="F2843" t="s">
        <v>348</v>
      </c>
      <c r="G2843" s="31">
        <v>44165</v>
      </c>
      <c r="H2843" s="31">
        <v>44172</v>
      </c>
      <c r="I2843" s="32">
        <v>684</v>
      </c>
      <c r="J2843" t="s">
        <v>189</v>
      </c>
      <c r="K2843" t="s">
        <v>166</v>
      </c>
      <c r="L2843" t="s">
        <v>172</v>
      </c>
      <c r="M2843" t="s">
        <v>194</v>
      </c>
      <c r="O2843" t="s">
        <v>195</v>
      </c>
      <c r="P2843" t="s">
        <v>28</v>
      </c>
      <c r="Q2843" t="s">
        <v>257</v>
      </c>
      <c r="R2843" t="s">
        <v>45</v>
      </c>
      <c r="W2843" s="33">
        <v>168.86</v>
      </c>
      <c r="Y2843" t="s">
        <v>378</v>
      </c>
      <c r="Z2843" t="s">
        <v>350</v>
      </c>
    </row>
    <row r="2844" spans="1:26" x14ac:dyDescent="0.25">
      <c r="A2844" t="s">
        <v>28</v>
      </c>
      <c r="B2844" t="s">
        <v>29</v>
      </c>
      <c r="C2844" s="32">
        <v>2021</v>
      </c>
      <c r="D2844" s="32">
        <v>5</v>
      </c>
      <c r="E2844" t="s">
        <v>41</v>
      </c>
      <c r="F2844" t="s">
        <v>348</v>
      </c>
      <c r="G2844" s="31">
        <v>44165</v>
      </c>
      <c r="H2844" s="31">
        <v>44172</v>
      </c>
      <c r="I2844" s="32">
        <v>685</v>
      </c>
      <c r="J2844" t="s">
        <v>189</v>
      </c>
      <c r="K2844" t="s">
        <v>166</v>
      </c>
      <c r="L2844" t="s">
        <v>204</v>
      </c>
      <c r="M2844" t="s">
        <v>194</v>
      </c>
      <c r="O2844" t="s">
        <v>195</v>
      </c>
      <c r="P2844" t="s">
        <v>28</v>
      </c>
      <c r="Q2844" t="s">
        <v>257</v>
      </c>
      <c r="R2844" t="s">
        <v>45</v>
      </c>
      <c r="W2844" s="33">
        <v>30.46</v>
      </c>
      <c r="Y2844" t="s">
        <v>378</v>
      </c>
      <c r="Z2844" t="s">
        <v>350</v>
      </c>
    </row>
    <row r="2845" spans="1:26" x14ac:dyDescent="0.25">
      <c r="A2845" t="s">
        <v>28</v>
      </c>
      <c r="B2845" t="s">
        <v>29</v>
      </c>
      <c r="C2845" s="32">
        <v>2021</v>
      </c>
      <c r="D2845" s="32">
        <v>5</v>
      </c>
      <c r="E2845" t="s">
        <v>41</v>
      </c>
      <c r="F2845" t="s">
        <v>348</v>
      </c>
      <c r="G2845" s="31">
        <v>44165</v>
      </c>
      <c r="H2845" s="31">
        <v>44172</v>
      </c>
      <c r="I2845" s="32">
        <v>686</v>
      </c>
      <c r="J2845" t="s">
        <v>189</v>
      </c>
      <c r="K2845" t="s">
        <v>166</v>
      </c>
      <c r="L2845" t="s">
        <v>205</v>
      </c>
      <c r="M2845" t="s">
        <v>194</v>
      </c>
      <c r="O2845" t="s">
        <v>195</v>
      </c>
      <c r="P2845" t="s">
        <v>28</v>
      </c>
      <c r="Q2845" t="s">
        <v>257</v>
      </c>
      <c r="R2845" t="s">
        <v>45</v>
      </c>
      <c r="W2845" s="33">
        <v>288.54000000000002</v>
      </c>
      <c r="Y2845" t="s">
        <v>378</v>
      </c>
      <c r="Z2845" t="s">
        <v>350</v>
      </c>
    </row>
    <row r="2846" spans="1:26" x14ac:dyDescent="0.25">
      <c r="A2846" t="s">
        <v>28</v>
      </c>
      <c r="B2846" t="s">
        <v>29</v>
      </c>
      <c r="C2846" s="32">
        <v>2021</v>
      </c>
      <c r="D2846" s="32">
        <v>5</v>
      </c>
      <c r="E2846" t="s">
        <v>41</v>
      </c>
      <c r="F2846" t="s">
        <v>348</v>
      </c>
      <c r="G2846" s="31">
        <v>44165</v>
      </c>
      <c r="H2846" s="31">
        <v>44172</v>
      </c>
      <c r="I2846" s="32">
        <v>687</v>
      </c>
      <c r="J2846" t="s">
        <v>189</v>
      </c>
      <c r="K2846" t="s">
        <v>166</v>
      </c>
      <c r="L2846" t="s">
        <v>207</v>
      </c>
      <c r="M2846" t="s">
        <v>194</v>
      </c>
      <c r="O2846" t="s">
        <v>195</v>
      </c>
      <c r="P2846" t="s">
        <v>28</v>
      </c>
      <c r="Q2846" t="s">
        <v>257</v>
      </c>
      <c r="R2846" t="s">
        <v>45</v>
      </c>
      <c r="W2846" s="33">
        <v>13.87</v>
      </c>
      <c r="Y2846" t="s">
        <v>378</v>
      </c>
      <c r="Z2846" t="s">
        <v>350</v>
      </c>
    </row>
    <row r="2847" spans="1:26" x14ac:dyDescent="0.25">
      <c r="A2847" t="s">
        <v>28</v>
      </c>
      <c r="B2847" t="s">
        <v>29</v>
      </c>
      <c r="C2847" s="32">
        <v>2021</v>
      </c>
      <c r="D2847" s="32">
        <v>5</v>
      </c>
      <c r="E2847" t="s">
        <v>41</v>
      </c>
      <c r="F2847" t="s">
        <v>348</v>
      </c>
      <c r="G2847" s="31">
        <v>44165</v>
      </c>
      <c r="H2847" s="31">
        <v>44172</v>
      </c>
      <c r="I2847" s="32">
        <v>688</v>
      </c>
      <c r="J2847" t="s">
        <v>189</v>
      </c>
      <c r="K2847" t="s">
        <v>166</v>
      </c>
      <c r="L2847" t="s">
        <v>209</v>
      </c>
      <c r="M2847" t="s">
        <v>194</v>
      </c>
      <c r="O2847" t="s">
        <v>195</v>
      </c>
      <c r="P2847" t="s">
        <v>28</v>
      </c>
      <c r="Q2847" t="s">
        <v>257</v>
      </c>
      <c r="R2847" t="s">
        <v>45</v>
      </c>
      <c r="W2847" s="33">
        <v>0</v>
      </c>
      <c r="Y2847" t="s">
        <v>378</v>
      </c>
      <c r="Z2847" t="s">
        <v>350</v>
      </c>
    </row>
    <row r="2848" spans="1:26" x14ac:dyDescent="0.25">
      <c r="A2848" t="s">
        <v>28</v>
      </c>
      <c r="B2848" t="s">
        <v>29</v>
      </c>
      <c r="C2848" s="32">
        <v>2021</v>
      </c>
      <c r="D2848" s="32">
        <v>5</v>
      </c>
      <c r="E2848" t="s">
        <v>41</v>
      </c>
      <c r="F2848" t="s">
        <v>348</v>
      </c>
      <c r="G2848" s="31">
        <v>44165</v>
      </c>
      <c r="H2848" s="31">
        <v>44172</v>
      </c>
      <c r="I2848" s="32">
        <v>689</v>
      </c>
      <c r="J2848" t="s">
        <v>189</v>
      </c>
      <c r="K2848" t="s">
        <v>166</v>
      </c>
      <c r="L2848" t="s">
        <v>208</v>
      </c>
      <c r="M2848" t="s">
        <v>194</v>
      </c>
      <c r="O2848" t="s">
        <v>195</v>
      </c>
      <c r="P2848" t="s">
        <v>28</v>
      </c>
      <c r="Q2848" t="s">
        <v>257</v>
      </c>
      <c r="R2848" t="s">
        <v>45</v>
      </c>
      <c r="W2848" s="33">
        <v>34.1</v>
      </c>
      <c r="Y2848" t="s">
        <v>378</v>
      </c>
      <c r="Z2848" t="s">
        <v>350</v>
      </c>
    </row>
    <row r="2849" spans="1:26" x14ac:dyDescent="0.25">
      <c r="A2849" t="s">
        <v>28</v>
      </c>
      <c r="B2849" t="s">
        <v>29</v>
      </c>
      <c r="C2849" s="32">
        <v>2021</v>
      </c>
      <c r="D2849" s="32">
        <v>5</v>
      </c>
      <c r="E2849" t="s">
        <v>41</v>
      </c>
      <c r="F2849" t="s">
        <v>348</v>
      </c>
      <c r="G2849" s="31">
        <v>44165</v>
      </c>
      <c r="H2849" s="31">
        <v>44172</v>
      </c>
      <c r="I2849" s="32">
        <v>691</v>
      </c>
      <c r="J2849" t="s">
        <v>254</v>
      </c>
      <c r="K2849" t="s">
        <v>166</v>
      </c>
      <c r="L2849" t="s">
        <v>198</v>
      </c>
      <c r="M2849" t="s">
        <v>194</v>
      </c>
      <c r="O2849" t="s">
        <v>195</v>
      </c>
      <c r="P2849" t="s">
        <v>28</v>
      </c>
      <c r="Q2849" t="s">
        <v>255</v>
      </c>
      <c r="R2849" t="s">
        <v>45</v>
      </c>
      <c r="W2849" s="33">
        <v>0</v>
      </c>
      <c r="Y2849" t="s">
        <v>378</v>
      </c>
      <c r="Z2849" t="s">
        <v>350</v>
      </c>
    </row>
    <row r="2850" spans="1:26" x14ac:dyDescent="0.25">
      <c r="A2850" t="s">
        <v>28</v>
      </c>
      <c r="B2850" t="s">
        <v>29</v>
      </c>
      <c r="C2850" s="32">
        <v>2021</v>
      </c>
      <c r="D2850" s="32">
        <v>5</v>
      </c>
      <c r="E2850" t="s">
        <v>41</v>
      </c>
      <c r="F2850" t="s">
        <v>348</v>
      </c>
      <c r="G2850" s="31">
        <v>44165</v>
      </c>
      <c r="H2850" s="31">
        <v>44172</v>
      </c>
      <c r="I2850" s="32">
        <v>692</v>
      </c>
      <c r="J2850" t="s">
        <v>254</v>
      </c>
      <c r="K2850" t="s">
        <v>166</v>
      </c>
      <c r="L2850" t="s">
        <v>206</v>
      </c>
      <c r="M2850" t="s">
        <v>194</v>
      </c>
      <c r="O2850" t="s">
        <v>195</v>
      </c>
      <c r="P2850" t="s">
        <v>28</v>
      </c>
      <c r="Q2850" t="s">
        <v>255</v>
      </c>
      <c r="R2850" t="s">
        <v>45</v>
      </c>
      <c r="W2850" s="33">
        <v>0</v>
      </c>
      <c r="Y2850" t="s">
        <v>378</v>
      </c>
      <c r="Z2850" t="s">
        <v>350</v>
      </c>
    </row>
    <row r="2851" spans="1:26" x14ac:dyDescent="0.25">
      <c r="A2851" t="s">
        <v>28</v>
      </c>
      <c r="B2851" t="s">
        <v>29</v>
      </c>
      <c r="C2851" s="32">
        <v>2021</v>
      </c>
      <c r="D2851" s="32">
        <v>5</v>
      </c>
      <c r="E2851" t="s">
        <v>41</v>
      </c>
      <c r="F2851" t="s">
        <v>348</v>
      </c>
      <c r="G2851" s="31">
        <v>44165</v>
      </c>
      <c r="H2851" s="31">
        <v>44172</v>
      </c>
      <c r="I2851" s="32">
        <v>693</v>
      </c>
      <c r="J2851" t="s">
        <v>254</v>
      </c>
      <c r="K2851" t="s">
        <v>166</v>
      </c>
      <c r="L2851" t="s">
        <v>203</v>
      </c>
      <c r="M2851" t="s">
        <v>194</v>
      </c>
      <c r="O2851" t="s">
        <v>195</v>
      </c>
      <c r="P2851" t="s">
        <v>28</v>
      </c>
      <c r="Q2851" t="s">
        <v>255</v>
      </c>
      <c r="R2851" t="s">
        <v>45</v>
      </c>
      <c r="W2851" s="33">
        <v>0</v>
      </c>
      <c r="Y2851" t="s">
        <v>378</v>
      </c>
      <c r="Z2851" t="s">
        <v>350</v>
      </c>
    </row>
    <row r="2852" spans="1:26" x14ac:dyDescent="0.25">
      <c r="A2852" t="s">
        <v>28</v>
      </c>
      <c r="B2852" t="s">
        <v>29</v>
      </c>
      <c r="C2852" s="32">
        <v>2021</v>
      </c>
      <c r="D2852" s="32">
        <v>5</v>
      </c>
      <c r="E2852" t="s">
        <v>41</v>
      </c>
      <c r="F2852" t="s">
        <v>348</v>
      </c>
      <c r="G2852" s="31">
        <v>44165</v>
      </c>
      <c r="H2852" s="31">
        <v>44172</v>
      </c>
      <c r="I2852" s="32">
        <v>694</v>
      </c>
      <c r="J2852" t="s">
        <v>254</v>
      </c>
      <c r="K2852" t="s">
        <v>166</v>
      </c>
      <c r="L2852" t="s">
        <v>172</v>
      </c>
      <c r="M2852" t="s">
        <v>194</v>
      </c>
      <c r="O2852" t="s">
        <v>195</v>
      </c>
      <c r="P2852" t="s">
        <v>28</v>
      </c>
      <c r="Q2852" t="s">
        <v>255</v>
      </c>
      <c r="R2852" t="s">
        <v>45</v>
      </c>
      <c r="W2852" s="33">
        <v>0</v>
      </c>
      <c r="Y2852" t="s">
        <v>378</v>
      </c>
      <c r="Z2852" t="s">
        <v>350</v>
      </c>
    </row>
    <row r="2853" spans="1:26" x14ac:dyDescent="0.25">
      <c r="A2853" t="s">
        <v>28</v>
      </c>
      <c r="B2853" t="s">
        <v>29</v>
      </c>
      <c r="C2853" s="32">
        <v>2021</v>
      </c>
      <c r="D2853" s="32">
        <v>5</v>
      </c>
      <c r="E2853" t="s">
        <v>41</v>
      </c>
      <c r="F2853" t="s">
        <v>348</v>
      </c>
      <c r="G2853" s="31">
        <v>44165</v>
      </c>
      <c r="H2853" s="31">
        <v>44172</v>
      </c>
      <c r="I2853" s="32">
        <v>695</v>
      </c>
      <c r="J2853" t="s">
        <v>254</v>
      </c>
      <c r="K2853" t="s">
        <v>166</v>
      </c>
      <c r="L2853" t="s">
        <v>204</v>
      </c>
      <c r="M2853" t="s">
        <v>194</v>
      </c>
      <c r="O2853" t="s">
        <v>195</v>
      </c>
      <c r="P2853" t="s">
        <v>28</v>
      </c>
      <c r="Q2853" t="s">
        <v>255</v>
      </c>
      <c r="R2853" t="s">
        <v>45</v>
      </c>
      <c r="W2853" s="33">
        <v>0</v>
      </c>
      <c r="Y2853" t="s">
        <v>378</v>
      </c>
      <c r="Z2853" t="s">
        <v>350</v>
      </c>
    </row>
    <row r="2854" spans="1:26" x14ac:dyDescent="0.25">
      <c r="A2854" t="s">
        <v>28</v>
      </c>
      <c r="B2854" t="s">
        <v>29</v>
      </c>
      <c r="C2854" s="32">
        <v>2021</v>
      </c>
      <c r="D2854" s="32">
        <v>5</v>
      </c>
      <c r="E2854" t="s">
        <v>41</v>
      </c>
      <c r="F2854" t="s">
        <v>348</v>
      </c>
      <c r="G2854" s="31">
        <v>44165</v>
      </c>
      <c r="H2854" s="31">
        <v>44172</v>
      </c>
      <c r="I2854" s="32">
        <v>696</v>
      </c>
      <c r="J2854" t="s">
        <v>254</v>
      </c>
      <c r="K2854" t="s">
        <v>166</v>
      </c>
      <c r="L2854" t="s">
        <v>205</v>
      </c>
      <c r="M2854" t="s">
        <v>194</v>
      </c>
      <c r="O2854" t="s">
        <v>195</v>
      </c>
      <c r="P2854" t="s">
        <v>28</v>
      </c>
      <c r="Q2854" t="s">
        <v>255</v>
      </c>
      <c r="R2854" t="s">
        <v>45</v>
      </c>
      <c r="W2854" s="33">
        <v>0</v>
      </c>
      <c r="Y2854" t="s">
        <v>378</v>
      </c>
      <c r="Z2854" t="s">
        <v>350</v>
      </c>
    </row>
    <row r="2855" spans="1:26" x14ac:dyDescent="0.25">
      <c r="A2855" t="s">
        <v>28</v>
      </c>
      <c r="B2855" t="s">
        <v>29</v>
      </c>
      <c r="C2855" s="32">
        <v>2021</v>
      </c>
      <c r="D2855" s="32">
        <v>5</v>
      </c>
      <c r="E2855" t="s">
        <v>41</v>
      </c>
      <c r="F2855" t="s">
        <v>348</v>
      </c>
      <c r="G2855" s="31">
        <v>44165</v>
      </c>
      <c r="H2855" s="31">
        <v>44172</v>
      </c>
      <c r="I2855" s="32">
        <v>697</v>
      </c>
      <c r="J2855" t="s">
        <v>254</v>
      </c>
      <c r="K2855" t="s">
        <v>166</v>
      </c>
      <c r="L2855" t="s">
        <v>207</v>
      </c>
      <c r="M2855" t="s">
        <v>194</v>
      </c>
      <c r="O2855" t="s">
        <v>195</v>
      </c>
      <c r="P2855" t="s">
        <v>28</v>
      </c>
      <c r="Q2855" t="s">
        <v>255</v>
      </c>
      <c r="R2855" t="s">
        <v>45</v>
      </c>
      <c r="W2855" s="33">
        <v>0</v>
      </c>
      <c r="Y2855" t="s">
        <v>378</v>
      </c>
      <c r="Z2855" t="s">
        <v>350</v>
      </c>
    </row>
    <row r="2856" spans="1:26" x14ac:dyDescent="0.25">
      <c r="A2856" t="s">
        <v>28</v>
      </c>
      <c r="B2856" t="s">
        <v>29</v>
      </c>
      <c r="C2856" s="32">
        <v>2021</v>
      </c>
      <c r="D2856" s="32">
        <v>5</v>
      </c>
      <c r="E2856" t="s">
        <v>41</v>
      </c>
      <c r="F2856" t="s">
        <v>348</v>
      </c>
      <c r="G2856" s="31">
        <v>44165</v>
      </c>
      <c r="H2856" s="31">
        <v>44172</v>
      </c>
      <c r="I2856" s="32">
        <v>698</v>
      </c>
      <c r="J2856" t="s">
        <v>254</v>
      </c>
      <c r="K2856" t="s">
        <v>166</v>
      </c>
      <c r="L2856" t="s">
        <v>209</v>
      </c>
      <c r="M2856" t="s">
        <v>194</v>
      </c>
      <c r="O2856" t="s">
        <v>195</v>
      </c>
      <c r="P2856" t="s">
        <v>28</v>
      </c>
      <c r="Q2856" t="s">
        <v>255</v>
      </c>
      <c r="R2856" t="s">
        <v>45</v>
      </c>
      <c r="W2856" s="33">
        <v>0</v>
      </c>
      <c r="Y2856" t="s">
        <v>378</v>
      </c>
      <c r="Z2856" t="s">
        <v>350</v>
      </c>
    </row>
    <row r="2857" spans="1:26" x14ac:dyDescent="0.25">
      <c r="A2857" t="s">
        <v>28</v>
      </c>
      <c r="B2857" t="s">
        <v>29</v>
      </c>
      <c r="C2857" s="32">
        <v>2021</v>
      </c>
      <c r="D2857" s="32">
        <v>5</v>
      </c>
      <c r="E2857" t="s">
        <v>41</v>
      </c>
      <c r="F2857" t="s">
        <v>348</v>
      </c>
      <c r="G2857" s="31">
        <v>44165</v>
      </c>
      <c r="H2857" s="31">
        <v>44172</v>
      </c>
      <c r="I2857" s="32">
        <v>699</v>
      </c>
      <c r="J2857" t="s">
        <v>254</v>
      </c>
      <c r="K2857" t="s">
        <v>166</v>
      </c>
      <c r="L2857" t="s">
        <v>208</v>
      </c>
      <c r="M2857" t="s">
        <v>194</v>
      </c>
      <c r="O2857" t="s">
        <v>195</v>
      </c>
      <c r="P2857" t="s">
        <v>28</v>
      </c>
      <c r="Q2857" t="s">
        <v>255</v>
      </c>
      <c r="R2857" t="s">
        <v>45</v>
      </c>
      <c r="W2857" s="33">
        <v>0</v>
      </c>
      <c r="Y2857" t="s">
        <v>378</v>
      </c>
      <c r="Z2857" t="s">
        <v>350</v>
      </c>
    </row>
    <row r="2858" spans="1:26" x14ac:dyDescent="0.25">
      <c r="A2858" t="s">
        <v>28</v>
      </c>
      <c r="B2858" t="s">
        <v>29</v>
      </c>
      <c r="C2858" s="32">
        <v>2021</v>
      </c>
      <c r="D2858" s="32">
        <v>5</v>
      </c>
      <c r="E2858" t="s">
        <v>41</v>
      </c>
      <c r="F2858" t="s">
        <v>348</v>
      </c>
      <c r="G2858" s="31">
        <v>44165</v>
      </c>
      <c r="H2858" s="31">
        <v>44172</v>
      </c>
      <c r="I2858" s="32">
        <v>701</v>
      </c>
      <c r="J2858" t="s">
        <v>189</v>
      </c>
      <c r="K2858" t="s">
        <v>166</v>
      </c>
      <c r="L2858" t="s">
        <v>198</v>
      </c>
      <c r="M2858" t="s">
        <v>194</v>
      </c>
      <c r="O2858" t="s">
        <v>195</v>
      </c>
      <c r="P2858" t="s">
        <v>28</v>
      </c>
      <c r="Q2858" t="s">
        <v>196</v>
      </c>
      <c r="R2858" t="s">
        <v>45</v>
      </c>
      <c r="W2858" s="33">
        <v>2707.92</v>
      </c>
      <c r="Y2858" t="s">
        <v>379</v>
      </c>
      <c r="Z2858" t="s">
        <v>350</v>
      </c>
    </row>
    <row r="2859" spans="1:26" x14ac:dyDescent="0.25">
      <c r="A2859" t="s">
        <v>28</v>
      </c>
      <c r="B2859" t="s">
        <v>29</v>
      </c>
      <c r="C2859" s="32">
        <v>2021</v>
      </c>
      <c r="D2859" s="32">
        <v>5</v>
      </c>
      <c r="E2859" t="s">
        <v>41</v>
      </c>
      <c r="F2859" t="s">
        <v>348</v>
      </c>
      <c r="G2859" s="31">
        <v>44165</v>
      </c>
      <c r="H2859" s="31">
        <v>44172</v>
      </c>
      <c r="I2859" s="32">
        <v>702</v>
      </c>
      <c r="J2859" t="s">
        <v>189</v>
      </c>
      <c r="K2859" t="s">
        <v>166</v>
      </c>
      <c r="L2859" t="s">
        <v>206</v>
      </c>
      <c r="M2859" t="s">
        <v>194</v>
      </c>
      <c r="O2859" t="s">
        <v>195</v>
      </c>
      <c r="P2859" t="s">
        <v>28</v>
      </c>
      <c r="Q2859" t="s">
        <v>196</v>
      </c>
      <c r="R2859" t="s">
        <v>45</v>
      </c>
      <c r="W2859" s="33">
        <v>30.33</v>
      </c>
      <c r="Y2859" t="s">
        <v>379</v>
      </c>
      <c r="Z2859" t="s">
        <v>350</v>
      </c>
    </row>
    <row r="2860" spans="1:26" x14ac:dyDescent="0.25">
      <c r="A2860" t="s">
        <v>28</v>
      </c>
      <c r="B2860" t="s">
        <v>29</v>
      </c>
      <c r="C2860" s="32">
        <v>2021</v>
      </c>
      <c r="D2860" s="32">
        <v>5</v>
      </c>
      <c r="E2860" t="s">
        <v>41</v>
      </c>
      <c r="F2860" t="s">
        <v>348</v>
      </c>
      <c r="G2860" s="31">
        <v>44165</v>
      </c>
      <c r="H2860" s="31">
        <v>44172</v>
      </c>
      <c r="I2860" s="32">
        <v>703</v>
      </c>
      <c r="J2860" t="s">
        <v>189</v>
      </c>
      <c r="K2860" t="s">
        <v>166</v>
      </c>
      <c r="L2860" t="s">
        <v>203</v>
      </c>
      <c r="M2860" t="s">
        <v>194</v>
      </c>
      <c r="O2860" t="s">
        <v>195</v>
      </c>
      <c r="P2860" t="s">
        <v>28</v>
      </c>
      <c r="Q2860" t="s">
        <v>196</v>
      </c>
      <c r="R2860" t="s">
        <v>45</v>
      </c>
      <c r="W2860" s="33">
        <v>391.57</v>
      </c>
      <c r="Y2860" t="s">
        <v>379</v>
      </c>
      <c r="Z2860" t="s">
        <v>350</v>
      </c>
    </row>
    <row r="2861" spans="1:26" x14ac:dyDescent="0.25">
      <c r="A2861" t="s">
        <v>28</v>
      </c>
      <c r="B2861" t="s">
        <v>29</v>
      </c>
      <c r="C2861" s="32">
        <v>2021</v>
      </c>
      <c r="D2861" s="32">
        <v>5</v>
      </c>
      <c r="E2861" t="s">
        <v>41</v>
      </c>
      <c r="F2861" t="s">
        <v>348</v>
      </c>
      <c r="G2861" s="31">
        <v>44165</v>
      </c>
      <c r="H2861" s="31">
        <v>44172</v>
      </c>
      <c r="I2861" s="32">
        <v>704</v>
      </c>
      <c r="J2861" t="s">
        <v>189</v>
      </c>
      <c r="K2861" t="s">
        <v>166</v>
      </c>
      <c r="L2861" t="s">
        <v>172</v>
      </c>
      <c r="M2861" t="s">
        <v>194</v>
      </c>
      <c r="O2861" t="s">
        <v>195</v>
      </c>
      <c r="P2861" t="s">
        <v>28</v>
      </c>
      <c r="Q2861" t="s">
        <v>196</v>
      </c>
      <c r="R2861" t="s">
        <v>45</v>
      </c>
      <c r="W2861" s="33">
        <v>185.28</v>
      </c>
      <c r="Y2861" t="s">
        <v>379</v>
      </c>
      <c r="Z2861" t="s">
        <v>350</v>
      </c>
    </row>
    <row r="2862" spans="1:26" x14ac:dyDescent="0.25">
      <c r="A2862" t="s">
        <v>28</v>
      </c>
      <c r="B2862" t="s">
        <v>29</v>
      </c>
      <c r="C2862" s="32">
        <v>2021</v>
      </c>
      <c r="D2862" s="32">
        <v>5</v>
      </c>
      <c r="E2862" t="s">
        <v>41</v>
      </c>
      <c r="F2862" t="s">
        <v>348</v>
      </c>
      <c r="G2862" s="31">
        <v>44165</v>
      </c>
      <c r="H2862" s="31">
        <v>44172</v>
      </c>
      <c r="I2862" s="32">
        <v>705</v>
      </c>
      <c r="J2862" t="s">
        <v>189</v>
      </c>
      <c r="K2862" t="s">
        <v>166</v>
      </c>
      <c r="L2862" t="s">
        <v>204</v>
      </c>
      <c r="M2862" t="s">
        <v>194</v>
      </c>
      <c r="O2862" t="s">
        <v>195</v>
      </c>
      <c r="P2862" t="s">
        <v>28</v>
      </c>
      <c r="Q2862" t="s">
        <v>196</v>
      </c>
      <c r="R2862" t="s">
        <v>45</v>
      </c>
      <c r="W2862" s="33">
        <v>36.29</v>
      </c>
      <c r="Y2862" t="s">
        <v>379</v>
      </c>
      <c r="Z2862" t="s">
        <v>350</v>
      </c>
    </row>
    <row r="2863" spans="1:26" x14ac:dyDescent="0.25">
      <c r="A2863" t="s">
        <v>28</v>
      </c>
      <c r="B2863" t="s">
        <v>29</v>
      </c>
      <c r="C2863" s="32">
        <v>2021</v>
      </c>
      <c r="D2863" s="32">
        <v>5</v>
      </c>
      <c r="E2863" t="s">
        <v>41</v>
      </c>
      <c r="F2863" t="s">
        <v>348</v>
      </c>
      <c r="G2863" s="31">
        <v>44165</v>
      </c>
      <c r="H2863" s="31">
        <v>44172</v>
      </c>
      <c r="I2863" s="32">
        <v>706</v>
      </c>
      <c r="J2863" t="s">
        <v>189</v>
      </c>
      <c r="K2863" t="s">
        <v>166</v>
      </c>
      <c r="L2863" t="s">
        <v>205</v>
      </c>
      <c r="M2863" t="s">
        <v>194</v>
      </c>
      <c r="O2863" t="s">
        <v>195</v>
      </c>
      <c r="P2863" t="s">
        <v>28</v>
      </c>
      <c r="Q2863" t="s">
        <v>196</v>
      </c>
      <c r="R2863" t="s">
        <v>45</v>
      </c>
      <c r="W2863" s="33">
        <v>614.5</v>
      </c>
      <c r="Y2863" t="s">
        <v>379</v>
      </c>
      <c r="Z2863" t="s">
        <v>350</v>
      </c>
    </row>
    <row r="2864" spans="1:26" x14ac:dyDescent="0.25">
      <c r="A2864" t="s">
        <v>28</v>
      </c>
      <c r="B2864" t="s">
        <v>29</v>
      </c>
      <c r="C2864" s="32">
        <v>2021</v>
      </c>
      <c r="D2864" s="32">
        <v>5</v>
      </c>
      <c r="E2864" t="s">
        <v>41</v>
      </c>
      <c r="F2864" t="s">
        <v>348</v>
      </c>
      <c r="G2864" s="31">
        <v>44165</v>
      </c>
      <c r="H2864" s="31">
        <v>44172</v>
      </c>
      <c r="I2864" s="32">
        <v>707</v>
      </c>
      <c r="J2864" t="s">
        <v>189</v>
      </c>
      <c r="K2864" t="s">
        <v>166</v>
      </c>
      <c r="L2864" t="s">
        <v>207</v>
      </c>
      <c r="M2864" t="s">
        <v>194</v>
      </c>
      <c r="O2864" t="s">
        <v>195</v>
      </c>
      <c r="P2864" t="s">
        <v>28</v>
      </c>
      <c r="Q2864" t="s">
        <v>196</v>
      </c>
      <c r="R2864" t="s">
        <v>45</v>
      </c>
      <c r="W2864" s="33">
        <v>16.52</v>
      </c>
      <c r="Y2864" t="s">
        <v>379</v>
      </c>
      <c r="Z2864" t="s">
        <v>350</v>
      </c>
    </row>
    <row r="2865" spans="1:26" x14ac:dyDescent="0.25">
      <c r="A2865" t="s">
        <v>28</v>
      </c>
      <c r="B2865" t="s">
        <v>29</v>
      </c>
      <c r="C2865" s="32">
        <v>2021</v>
      </c>
      <c r="D2865" s="32">
        <v>5</v>
      </c>
      <c r="E2865" t="s">
        <v>41</v>
      </c>
      <c r="F2865" t="s">
        <v>348</v>
      </c>
      <c r="G2865" s="31">
        <v>44165</v>
      </c>
      <c r="H2865" s="31">
        <v>44172</v>
      </c>
      <c r="I2865" s="32">
        <v>708</v>
      </c>
      <c r="J2865" t="s">
        <v>189</v>
      </c>
      <c r="K2865" t="s">
        <v>166</v>
      </c>
      <c r="L2865" t="s">
        <v>209</v>
      </c>
      <c r="M2865" t="s">
        <v>194</v>
      </c>
      <c r="O2865" t="s">
        <v>195</v>
      </c>
      <c r="P2865" t="s">
        <v>28</v>
      </c>
      <c r="Q2865" t="s">
        <v>196</v>
      </c>
      <c r="R2865" t="s">
        <v>45</v>
      </c>
      <c r="W2865" s="33">
        <v>20</v>
      </c>
      <c r="Y2865" t="s">
        <v>379</v>
      </c>
      <c r="Z2865" t="s">
        <v>350</v>
      </c>
    </row>
    <row r="2866" spans="1:26" x14ac:dyDescent="0.25">
      <c r="A2866" t="s">
        <v>28</v>
      </c>
      <c r="B2866" t="s">
        <v>29</v>
      </c>
      <c r="C2866" s="32">
        <v>2021</v>
      </c>
      <c r="D2866" s="32">
        <v>5</v>
      </c>
      <c r="E2866" t="s">
        <v>41</v>
      </c>
      <c r="F2866" t="s">
        <v>348</v>
      </c>
      <c r="G2866" s="31">
        <v>44165</v>
      </c>
      <c r="H2866" s="31">
        <v>44172</v>
      </c>
      <c r="I2866" s="32">
        <v>709</v>
      </c>
      <c r="J2866" t="s">
        <v>189</v>
      </c>
      <c r="K2866" t="s">
        <v>166</v>
      </c>
      <c r="L2866" t="s">
        <v>208</v>
      </c>
      <c r="M2866" t="s">
        <v>194</v>
      </c>
      <c r="O2866" t="s">
        <v>195</v>
      </c>
      <c r="P2866" t="s">
        <v>28</v>
      </c>
      <c r="Q2866" t="s">
        <v>196</v>
      </c>
      <c r="R2866" t="s">
        <v>45</v>
      </c>
      <c r="W2866" s="33">
        <v>0</v>
      </c>
      <c r="Y2866" t="s">
        <v>379</v>
      </c>
      <c r="Z2866" t="s">
        <v>350</v>
      </c>
    </row>
    <row r="2867" spans="1:26" x14ac:dyDescent="0.25">
      <c r="A2867" t="s">
        <v>28</v>
      </c>
      <c r="B2867" t="s">
        <v>29</v>
      </c>
      <c r="C2867" s="32">
        <v>2021</v>
      </c>
      <c r="D2867" s="32">
        <v>5</v>
      </c>
      <c r="E2867" t="s">
        <v>41</v>
      </c>
      <c r="F2867" t="s">
        <v>348</v>
      </c>
      <c r="G2867" s="31">
        <v>44165</v>
      </c>
      <c r="H2867" s="31">
        <v>44172</v>
      </c>
      <c r="I2867" s="32">
        <v>711</v>
      </c>
      <c r="J2867" t="s">
        <v>254</v>
      </c>
      <c r="K2867" t="s">
        <v>166</v>
      </c>
      <c r="L2867" t="s">
        <v>198</v>
      </c>
      <c r="M2867" t="s">
        <v>194</v>
      </c>
      <c r="O2867" t="s">
        <v>195</v>
      </c>
      <c r="P2867" t="s">
        <v>28</v>
      </c>
      <c r="Q2867" t="s">
        <v>255</v>
      </c>
      <c r="R2867" t="s">
        <v>45</v>
      </c>
      <c r="W2867" s="33">
        <v>0</v>
      </c>
      <c r="Y2867" t="s">
        <v>379</v>
      </c>
      <c r="Z2867" t="s">
        <v>350</v>
      </c>
    </row>
    <row r="2868" spans="1:26" x14ac:dyDescent="0.25">
      <c r="A2868" t="s">
        <v>28</v>
      </c>
      <c r="B2868" t="s">
        <v>29</v>
      </c>
      <c r="C2868" s="32">
        <v>2021</v>
      </c>
      <c r="D2868" s="32">
        <v>5</v>
      </c>
      <c r="E2868" t="s">
        <v>41</v>
      </c>
      <c r="F2868" t="s">
        <v>348</v>
      </c>
      <c r="G2868" s="31">
        <v>44165</v>
      </c>
      <c r="H2868" s="31">
        <v>44172</v>
      </c>
      <c r="I2868" s="32">
        <v>712</v>
      </c>
      <c r="J2868" t="s">
        <v>254</v>
      </c>
      <c r="K2868" t="s">
        <v>166</v>
      </c>
      <c r="L2868" t="s">
        <v>206</v>
      </c>
      <c r="M2868" t="s">
        <v>194</v>
      </c>
      <c r="O2868" t="s">
        <v>195</v>
      </c>
      <c r="P2868" t="s">
        <v>28</v>
      </c>
      <c r="Q2868" t="s">
        <v>255</v>
      </c>
      <c r="R2868" t="s">
        <v>45</v>
      </c>
      <c r="W2868" s="33">
        <v>0</v>
      </c>
      <c r="Y2868" t="s">
        <v>379</v>
      </c>
      <c r="Z2868" t="s">
        <v>350</v>
      </c>
    </row>
    <row r="2869" spans="1:26" x14ac:dyDescent="0.25">
      <c r="A2869" t="s">
        <v>28</v>
      </c>
      <c r="B2869" t="s">
        <v>29</v>
      </c>
      <c r="C2869" s="32">
        <v>2021</v>
      </c>
      <c r="D2869" s="32">
        <v>5</v>
      </c>
      <c r="E2869" t="s">
        <v>41</v>
      </c>
      <c r="F2869" t="s">
        <v>348</v>
      </c>
      <c r="G2869" s="31">
        <v>44165</v>
      </c>
      <c r="H2869" s="31">
        <v>44172</v>
      </c>
      <c r="I2869" s="32">
        <v>713</v>
      </c>
      <c r="J2869" t="s">
        <v>254</v>
      </c>
      <c r="K2869" t="s">
        <v>166</v>
      </c>
      <c r="L2869" t="s">
        <v>203</v>
      </c>
      <c r="M2869" t="s">
        <v>194</v>
      </c>
      <c r="O2869" t="s">
        <v>195</v>
      </c>
      <c r="P2869" t="s">
        <v>28</v>
      </c>
      <c r="Q2869" t="s">
        <v>255</v>
      </c>
      <c r="R2869" t="s">
        <v>45</v>
      </c>
      <c r="W2869" s="33">
        <v>0</v>
      </c>
      <c r="Y2869" t="s">
        <v>379</v>
      </c>
      <c r="Z2869" t="s">
        <v>350</v>
      </c>
    </row>
    <row r="2870" spans="1:26" x14ac:dyDescent="0.25">
      <c r="A2870" t="s">
        <v>28</v>
      </c>
      <c r="B2870" t="s">
        <v>29</v>
      </c>
      <c r="C2870" s="32">
        <v>2021</v>
      </c>
      <c r="D2870" s="32">
        <v>5</v>
      </c>
      <c r="E2870" t="s">
        <v>41</v>
      </c>
      <c r="F2870" t="s">
        <v>348</v>
      </c>
      <c r="G2870" s="31">
        <v>44165</v>
      </c>
      <c r="H2870" s="31">
        <v>44172</v>
      </c>
      <c r="I2870" s="32">
        <v>714</v>
      </c>
      <c r="J2870" t="s">
        <v>254</v>
      </c>
      <c r="K2870" t="s">
        <v>166</v>
      </c>
      <c r="L2870" t="s">
        <v>172</v>
      </c>
      <c r="M2870" t="s">
        <v>194</v>
      </c>
      <c r="O2870" t="s">
        <v>195</v>
      </c>
      <c r="P2870" t="s">
        <v>28</v>
      </c>
      <c r="Q2870" t="s">
        <v>255</v>
      </c>
      <c r="R2870" t="s">
        <v>45</v>
      </c>
      <c r="W2870" s="33">
        <v>0</v>
      </c>
      <c r="Y2870" t="s">
        <v>379</v>
      </c>
      <c r="Z2870" t="s">
        <v>350</v>
      </c>
    </row>
    <row r="2871" spans="1:26" x14ac:dyDescent="0.25">
      <c r="A2871" t="s">
        <v>28</v>
      </c>
      <c r="B2871" t="s">
        <v>29</v>
      </c>
      <c r="C2871" s="32">
        <v>2021</v>
      </c>
      <c r="D2871" s="32">
        <v>5</v>
      </c>
      <c r="E2871" t="s">
        <v>41</v>
      </c>
      <c r="F2871" t="s">
        <v>348</v>
      </c>
      <c r="G2871" s="31">
        <v>44165</v>
      </c>
      <c r="H2871" s="31">
        <v>44172</v>
      </c>
      <c r="I2871" s="32">
        <v>715</v>
      </c>
      <c r="J2871" t="s">
        <v>254</v>
      </c>
      <c r="K2871" t="s">
        <v>166</v>
      </c>
      <c r="L2871" t="s">
        <v>204</v>
      </c>
      <c r="M2871" t="s">
        <v>194</v>
      </c>
      <c r="O2871" t="s">
        <v>195</v>
      </c>
      <c r="P2871" t="s">
        <v>28</v>
      </c>
      <c r="Q2871" t="s">
        <v>255</v>
      </c>
      <c r="R2871" t="s">
        <v>45</v>
      </c>
      <c r="W2871" s="33">
        <v>0</v>
      </c>
      <c r="Y2871" t="s">
        <v>379</v>
      </c>
      <c r="Z2871" t="s">
        <v>350</v>
      </c>
    </row>
    <row r="2872" spans="1:26" x14ac:dyDescent="0.25">
      <c r="A2872" t="s">
        <v>28</v>
      </c>
      <c r="B2872" t="s">
        <v>29</v>
      </c>
      <c r="C2872" s="32">
        <v>2021</v>
      </c>
      <c r="D2872" s="32">
        <v>5</v>
      </c>
      <c r="E2872" t="s">
        <v>41</v>
      </c>
      <c r="F2872" t="s">
        <v>348</v>
      </c>
      <c r="G2872" s="31">
        <v>44165</v>
      </c>
      <c r="H2872" s="31">
        <v>44172</v>
      </c>
      <c r="I2872" s="32">
        <v>716</v>
      </c>
      <c r="J2872" t="s">
        <v>254</v>
      </c>
      <c r="K2872" t="s">
        <v>166</v>
      </c>
      <c r="L2872" t="s">
        <v>205</v>
      </c>
      <c r="M2872" t="s">
        <v>194</v>
      </c>
      <c r="O2872" t="s">
        <v>195</v>
      </c>
      <c r="P2872" t="s">
        <v>28</v>
      </c>
      <c r="Q2872" t="s">
        <v>255</v>
      </c>
      <c r="R2872" t="s">
        <v>45</v>
      </c>
      <c r="W2872" s="33">
        <v>0</v>
      </c>
      <c r="Y2872" t="s">
        <v>379</v>
      </c>
      <c r="Z2872" t="s">
        <v>350</v>
      </c>
    </row>
    <row r="2873" spans="1:26" x14ac:dyDescent="0.25">
      <c r="A2873" t="s">
        <v>28</v>
      </c>
      <c r="B2873" t="s">
        <v>29</v>
      </c>
      <c r="C2873" s="32">
        <v>2021</v>
      </c>
      <c r="D2873" s="32">
        <v>5</v>
      </c>
      <c r="E2873" t="s">
        <v>41</v>
      </c>
      <c r="F2873" t="s">
        <v>348</v>
      </c>
      <c r="G2873" s="31">
        <v>44165</v>
      </c>
      <c r="H2873" s="31">
        <v>44172</v>
      </c>
      <c r="I2873" s="32">
        <v>717</v>
      </c>
      <c r="J2873" t="s">
        <v>254</v>
      </c>
      <c r="K2873" t="s">
        <v>166</v>
      </c>
      <c r="L2873" t="s">
        <v>207</v>
      </c>
      <c r="M2873" t="s">
        <v>194</v>
      </c>
      <c r="O2873" t="s">
        <v>195</v>
      </c>
      <c r="P2873" t="s">
        <v>28</v>
      </c>
      <c r="Q2873" t="s">
        <v>255</v>
      </c>
      <c r="R2873" t="s">
        <v>45</v>
      </c>
      <c r="W2873" s="33">
        <v>0</v>
      </c>
      <c r="Y2873" t="s">
        <v>379</v>
      </c>
      <c r="Z2873" t="s">
        <v>350</v>
      </c>
    </row>
    <row r="2874" spans="1:26" x14ac:dyDescent="0.25">
      <c r="A2874" t="s">
        <v>28</v>
      </c>
      <c r="B2874" t="s">
        <v>29</v>
      </c>
      <c r="C2874" s="32">
        <v>2021</v>
      </c>
      <c r="D2874" s="32">
        <v>5</v>
      </c>
      <c r="E2874" t="s">
        <v>41</v>
      </c>
      <c r="F2874" t="s">
        <v>348</v>
      </c>
      <c r="G2874" s="31">
        <v>44165</v>
      </c>
      <c r="H2874" s="31">
        <v>44172</v>
      </c>
      <c r="I2874" s="32">
        <v>718</v>
      </c>
      <c r="J2874" t="s">
        <v>254</v>
      </c>
      <c r="K2874" t="s">
        <v>166</v>
      </c>
      <c r="L2874" t="s">
        <v>209</v>
      </c>
      <c r="M2874" t="s">
        <v>194</v>
      </c>
      <c r="O2874" t="s">
        <v>195</v>
      </c>
      <c r="P2874" t="s">
        <v>28</v>
      </c>
      <c r="Q2874" t="s">
        <v>255</v>
      </c>
      <c r="R2874" t="s">
        <v>45</v>
      </c>
      <c r="W2874" s="33">
        <v>0</v>
      </c>
      <c r="Y2874" t="s">
        <v>379</v>
      </c>
      <c r="Z2874" t="s">
        <v>350</v>
      </c>
    </row>
    <row r="2875" spans="1:26" x14ac:dyDescent="0.25">
      <c r="A2875" t="s">
        <v>28</v>
      </c>
      <c r="B2875" t="s">
        <v>29</v>
      </c>
      <c r="C2875" s="32">
        <v>2021</v>
      </c>
      <c r="D2875" s="32">
        <v>5</v>
      </c>
      <c r="E2875" t="s">
        <v>41</v>
      </c>
      <c r="F2875" t="s">
        <v>348</v>
      </c>
      <c r="G2875" s="31">
        <v>44165</v>
      </c>
      <c r="H2875" s="31">
        <v>44172</v>
      </c>
      <c r="I2875" s="32">
        <v>719</v>
      </c>
      <c r="J2875" t="s">
        <v>254</v>
      </c>
      <c r="K2875" t="s">
        <v>166</v>
      </c>
      <c r="L2875" t="s">
        <v>208</v>
      </c>
      <c r="M2875" t="s">
        <v>194</v>
      </c>
      <c r="O2875" t="s">
        <v>195</v>
      </c>
      <c r="P2875" t="s">
        <v>28</v>
      </c>
      <c r="Q2875" t="s">
        <v>255</v>
      </c>
      <c r="R2875" t="s">
        <v>45</v>
      </c>
      <c r="W2875" s="33">
        <v>0</v>
      </c>
      <c r="Y2875" t="s">
        <v>379</v>
      </c>
      <c r="Z2875" t="s">
        <v>350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4"/>
  <sheetViews>
    <sheetView workbookViewId="0">
      <selection activeCell="A12" sqref="A12"/>
    </sheetView>
  </sheetViews>
  <sheetFormatPr defaultRowHeight="15" x14ac:dyDescent="0.25"/>
  <cols>
    <col min="1" max="1" width="17.7109375" customWidth="1"/>
    <col min="2" max="2" width="14" style="41" bestFit="1" customWidth="1"/>
    <col min="5" max="5" width="9.85546875" bestFit="1" customWidth="1"/>
    <col min="6" max="6" width="9.5703125" bestFit="1" customWidth="1"/>
    <col min="7" max="7" width="9.140625" style="39"/>
  </cols>
  <sheetData>
    <row r="3" spans="1:7" x14ac:dyDescent="0.25">
      <c r="A3" s="40" t="s">
        <v>158</v>
      </c>
      <c r="B3"/>
    </row>
    <row r="4" spans="1:7" x14ac:dyDescent="0.25">
      <c r="A4" s="40" t="s">
        <v>18</v>
      </c>
      <c r="B4" s="40" t="s">
        <v>15</v>
      </c>
      <c r="C4" s="40" t="s">
        <v>11</v>
      </c>
      <c r="D4" s="40" t="s">
        <v>12</v>
      </c>
      <c r="E4" s="40" t="s">
        <v>13</v>
      </c>
      <c r="F4" t="s">
        <v>159</v>
      </c>
    </row>
    <row r="5" spans="1:7" x14ac:dyDescent="0.25">
      <c r="A5" t="s">
        <v>44</v>
      </c>
      <c r="B5" t="s">
        <v>36</v>
      </c>
      <c r="C5" t="s">
        <v>32</v>
      </c>
      <c r="D5" t="s">
        <v>33</v>
      </c>
      <c r="E5" t="s">
        <v>43</v>
      </c>
      <c r="F5" s="42">
        <v>1094.05</v>
      </c>
    </row>
    <row r="6" spans="1:7" x14ac:dyDescent="0.25">
      <c r="B6"/>
      <c r="E6" t="s">
        <v>117</v>
      </c>
      <c r="F6" s="42">
        <v>410.94</v>
      </c>
    </row>
    <row r="7" spans="1:7" x14ac:dyDescent="0.25">
      <c r="B7"/>
      <c r="E7" t="s">
        <v>128</v>
      </c>
      <c r="F7" s="42">
        <v>330.36</v>
      </c>
    </row>
    <row r="8" spans="1:7" x14ac:dyDescent="0.25">
      <c r="B8"/>
      <c r="E8" t="s">
        <v>88</v>
      </c>
      <c r="F8" s="42">
        <v>764.2</v>
      </c>
    </row>
    <row r="9" spans="1:7" x14ac:dyDescent="0.25">
      <c r="B9"/>
      <c r="E9" t="s">
        <v>50</v>
      </c>
      <c r="F9" s="42">
        <v>1875</v>
      </c>
    </row>
    <row r="10" spans="1:7" x14ac:dyDescent="0.25">
      <c r="B10" t="s">
        <v>160</v>
      </c>
      <c r="F10" s="42">
        <v>4474.55</v>
      </c>
    </row>
    <row r="11" spans="1:7" x14ac:dyDescent="0.25">
      <c r="A11" t="s">
        <v>161</v>
      </c>
      <c r="B11"/>
      <c r="F11" s="42">
        <v>4474.55</v>
      </c>
    </row>
    <row r="12" spans="1:7" x14ac:dyDescent="0.25">
      <c r="A12" s="43" t="s">
        <v>157</v>
      </c>
      <c r="B12" s="43" t="s">
        <v>36</v>
      </c>
      <c r="C12" s="43" t="s">
        <v>32</v>
      </c>
      <c r="D12" s="43" t="s">
        <v>33</v>
      </c>
      <c r="E12" s="43" t="s">
        <v>139</v>
      </c>
      <c r="F12" s="44">
        <v>99</v>
      </c>
      <c r="G12" s="39" t="s">
        <v>387</v>
      </c>
    </row>
    <row r="13" spans="1:7" x14ac:dyDescent="0.25">
      <c r="A13" s="43"/>
      <c r="B13" s="43"/>
      <c r="C13" s="43"/>
      <c r="D13" s="43"/>
      <c r="E13" s="43" t="s">
        <v>34</v>
      </c>
      <c r="F13" s="44">
        <v>191.67</v>
      </c>
      <c r="G13" s="39" t="s">
        <v>383</v>
      </c>
    </row>
    <row r="14" spans="1:7" x14ac:dyDescent="0.25">
      <c r="A14" s="43"/>
      <c r="B14" s="43"/>
      <c r="C14" s="43"/>
      <c r="D14" s="43"/>
      <c r="E14" s="43" t="s">
        <v>43</v>
      </c>
      <c r="F14" s="44">
        <v>1550.2999999999997</v>
      </c>
      <c r="G14" s="39" t="s">
        <v>47</v>
      </c>
    </row>
    <row r="15" spans="1:7" x14ac:dyDescent="0.25">
      <c r="B15"/>
      <c r="E15" t="s">
        <v>88</v>
      </c>
      <c r="F15" s="42">
        <v>0</v>
      </c>
    </row>
    <row r="16" spans="1:7" x14ac:dyDescent="0.25">
      <c r="B16"/>
      <c r="E16" t="s">
        <v>40</v>
      </c>
      <c r="F16" s="42">
        <v>0</v>
      </c>
    </row>
    <row r="17" spans="1:6" x14ac:dyDescent="0.25">
      <c r="B17"/>
      <c r="E17" t="s">
        <v>63</v>
      </c>
      <c r="F17" s="42">
        <v>0</v>
      </c>
    </row>
    <row r="18" spans="1:6" x14ac:dyDescent="0.25">
      <c r="B18" t="s">
        <v>160</v>
      </c>
      <c r="F18" s="42">
        <v>1840.9699999999998</v>
      </c>
    </row>
    <row r="19" spans="1:6" x14ac:dyDescent="0.25">
      <c r="A19" t="s">
        <v>162</v>
      </c>
      <c r="B19"/>
      <c r="F19" s="42">
        <v>1840.9699999999998</v>
      </c>
    </row>
    <row r="20" spans="1:6" x14ac:dyDescent="0.25">
      <c r="A20" t="s">
        <v>156</v>
      </c>
      <c r="B20"/>
      <c r="F20" s="42">
        <v>6315.52</v>
      </c>
    </row>
    <row r="21" spans="1:6" x14ac:dyDescent="0.25">
      <c r="B21"/>
    </row>
    <row r="22" spans="1:6" x14ac:dyDescent="0.25">
      <c r="B22"/>
    </row>
    <row r="23" spans="1:6" x14ac:dyDescent="0.25">
      <c r="B23"/>
    </row>
    <row r="24" spans="1:6" x14ac:dyDescent="0.25">
      <c r="B2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opLeftCell="D29" workbookViewId="0">
      <selection activeCell="X33" sqref="X33"/>
    </sheetView>
  </sheetViews>
  <sheetFormatPr defaultColWidth="10.140625" defaultRowHeight="15" x14ac:dyDescent="0.25"/>
  <cols>
    <col min="1" max="1" width="5.5703125" customWidth="1"/>
    <col min="2" max="2" width="9.140625" bestFit="1" customWidth="1"/>
    <col min="3" max="3" width="5.5703125" style="28" customWidth="1"/>
    <col min="4" max="4" width="5.5703125" style="29" customWidth="1"/>
    <col min="5" max="5" width="5.5703125" customWidth="1"/>
    <col min="6" max="6" width="11.85546875" bestFit="1" customWidth="1"/>
    <col min="7" max="7" width="14" style="30" bestFit="1" customWidth="1"/>
    <col min="8" max="8" width="13.5703125" style="31" bestFit="1" customWidth="1"/>
    <col min="9" max="9" width="5.5703125" style="32" customWidth="1"/>
    <col min="10" max="10" width="7.42578125" bestFit="1" customWidth="1"/>
    <col min="11" max="11" width="10.42578125" bestFit="1" customWidth="1"/>
    <col min="12" max="12" width="10.140625" bestFit="1" customWidth="1"/>
    <col min="13" max="13" width="6" customWidth="1"/>
    <col min="14" max="16" width="5.5703125" customWidth="1"/>
    <col min="17" max="17" width="10.85546875" bestFit="1" customWidth="1"/>
    <col min="18" max="22" width="5.5703125" customWidth="1"/>
    <col min="23" max="23" width="11" style="33" bestFit="1" customWidth="1"/>
    <col min="24" max="24" width="20.85546875" bestFit="1" customWidth="1"/>
    <col min="25" max="25" width="27.85546875" bestFit="1" customWidth="1"/>
    <col min="26" max="26" width="108.42578125" customWidth="1"/>
    <col min="27" max="27" width="11.85546875" style="39" customWidth="1"/>
  </cols>
  <sheetData>
    <row r="1" spans="1:26" x14ac:dyDescent="0.25">
      <c r="A1" s="1" t="s">
        <v>0</v>
      </c>
      <c r="B1" t="s">
        <v>1</v>
      </c>
    </row>
    <row r="2" spans="1:26" x14ac:dyDescent="0.25">
      <c r="A2" s="2" t="s">
        <v>2</v>
      </c>
      <c r="B2" s="3" t="s">
        <v>3</v>
      </c>
      <c r="C2" s="4" t="s">
        <v>4</v>
      </c>
      <c r="D2" s="5" t="s">
        <v>5</v>
      </c>
      <c r="E2" s="6" t="s">
        <v>6</v>
      </c>
      <c r="F2" s="7" t="s">
        <v>7</v>
      </c>
      <c r="G2" s="8" t="s">
        <v>8</v>
      </c>
      <c r="H2" s="9" t="s">
        <v>9</v>
      </c>
      <c r="I2" s="10" t="s">
        <v>10</v>
      </c>
      <c r="J2" s="11" t="s">
        <v>11</v>
      </c>
      <c r="K2" s="12" t="s">
        <v>12</v>
      </c>
      <c r="L2" s="13" t="s">
        <v>13</v>
      </c>
      <c r="M2" s="14" t="s">
        <v>14</v>
      </c>
      <c r="N2" s="15" t="s">
        <v>15</v>
      </c>
      <c r="O2" s="16" t="s">
        <v>16</v>
      </c>
      <c r="P2" s="17" t="s">
        <v>17</v>
      </c>
      <c r="Q2" s="18" t="s">
        <v>18</v>
      </c>
      <c r="R2" s="19" t="s">
        <v>19</v>
      </c>
      <c r="S2" s="20" t="s">
        <v>20</v>
      </c>
      <c r="T2" s="21" t="s">
        <v>21</v>
      </c>
      <c r="U2" s="22" t="s">
        <v>22</v>
      </c>
      <c r="V2" s="23" t="s">
        <v>23</v>
      </c>
      <c r="W2" s="24" t="s">
        <v>24</v>
      </c>
      <c r="X2" s="25" t="s">
        <v>25</v>
      </c>
      <c r="Y2" s="26" t="s">
        <v>26</v>
      </c>
      <c r="Z2" s="27" t="s">
        <v>27</v>
      </c>
    </row>
    <row r="3" spans="1:26" x14ac:dyDescent="0.25">
      <c r="A3" t="s">
        <v>28</v>
      </c>
      <c r="B3" t="s">
        <v>29</v>
      </c>
      <c r="C3" s="28">
        <v>2021</v>
      </c>
      <c r="D3" s="29">
        <v>1</v>
      </c>
      <c r="E3" t="s">
        <v>30</v>
      </c>
      <c r="F3" t="s">
        <v>31</v>
      </c>
      <c r="G3" s="30">
        <v>44032</v>
      </c>
      <c r="H3" s="31">
        <v>44032</v>
      </c>
      <c r="I3" s="32">
        <v>11</v>
      </c>
      <c r="J3" t="s">
        <v>32</v>
      </c>
      <c r="K3" t="s">
        <v>33</v>
      </c>
      <c r="L3" t="s">
        <v>34</v>
      </c>
      <c r="M3" t="s">
        <v>35</v>
      </c>
      <c r="N3" t="s">
        <v>36</v>
      </c>
      <c r="W3" s="34">
        <v>191.67</v>
      </c>
      <c r="X3" t="s">
        <v>37</v>
      </c>
      <c r="Y3" t="s">
        <v>38</v>
      </c>
      <c r="Z3" t="s">
        <v>39</v>
      </c>
    </row>
    <row r="4" spans="1:26" x14ac:dyDescent="0.25">
      <c r="A4" t="s">
        <v>28</v>
      </c>
      <c r="B4" t="s">
        <v>29</v>
      </c>
      <c r="C4" s="28">
        <v>2021</v>
      </c>
      <c r="D4" s="29">
        <v>1</v>
      </c>
      <c r="E4" t="s">
        <v>30</v>
      </c>
      <c r="F4" t="s">
        <v>31</v>
      </c>
      <c r="G4" s="30">
        <v>44032</v>
      </c>
      <c r="H4" s="31">
        <v>44032</v>
      </c>
      <c r="I4" s="32">
        <v>20</v>
      </c>
      <c r="J4" t="s">
        <v>32</v>
      </c>
      <c r="K4" t="s">
        <v>33</v>
      </c>
      <c r="L4" t="s">
        <v>40</v>
      </c>
      <c r="M4" t="s">
        <v>35</v>
      </c>
      <c r="N4" t="s">
        <v>36</v>
      </c>
      <c r="W4" s="34">
        <v>383758.2</v>
      </c>
      <c r="X4" t="s">
        <v>37</v>
      </c>
      <c r="Y4" t="s">
        <v>38</v>
      </c>
      <c r="Z4" t="s">
        <v>39</v>
      </c>
    </row>
    <row r="5" spans="1:26" x14ac:dyDescent="0.25">
      <c r="A5" t="s">
        <v>28</v>
      </c>
      <c r="B5" t="s">
        <v>29</v>
      </c>
      <c r="C5" s="28">
        <v>2021</v>
      </c>
      <c r="D5" s="29">
        <v>1</v>
      </c>
      <c r="E5" t="s">
        <v>41</v>
      </c>
      <c r="F5" t="s">
        <v>42</v>
      </c>
      <c r="G5" s="30">
        <v>44043</v>
      </c>
      <c r="H5" s="31">
        <v>44049</v>
      </c>
      <c r="I5" s="32">
        <v>2</v>
      </c>
      <c r="J5" t="s">
        <v>32</v>
      </c>
      <c r="K5" t="s">
        <v>33</v>
      </c>
      <c r="L5" t="s">
        <v>43</v>
      </c>
      <c r="M5" t="s">
        <v>35</v>
      </c>
      <c r="N5" t="s">
        <v>36</v>
      </c>
      <c r="P5" t="s">
        <v>28</v>
      </c>
      <c r="Q5" t="s">
        <v>44</v>
      </c>
      <c r="R5" t="s">
        <v>45</v>
      </c>
      <c r="W5" s="34">
        <v>129.78</v>
      </c>
      <c r="X5" t="s">
        <v>46</v>
      </c>
      <c r="Y5" t="s">
        <v>47</v>
      </c>
      <c r="Z5" t="s">
        <v>48</v>
      </c>
    </row>
    <row r="6" spans="1:26" x14ac:dyDescent="0.25">
      <c r="A6" t="s">
        <v>28</v>
      </c>
      <c r="B6" t="s">
        <v>29</v>
      </c>
      <c r="C6" s="28">
        <v>2021</v>
      </c>
      <c r="D6" s="29">
        <v>1</v>
      </c>
      <c r="E6" t="s">
        <v>41</v>
      </c>
      <c r="F6" t="s">
        <v>42</v>
      </c>
      <c r="G6" s="30">
        <v>44043</v>
      </c>
      <c r="H6" s="31">
        <v>44049</v>
      </c>
      <c r="I6" s="32">
        <v>3</v>
      </c>
      <c r="J6" t="s">
        <v>32</v>
      </c>
      <c r="K6" t="s">
        <v>33</v>
      </c>
      <c r="L6" t="s">
        <v>43</v>
      </c>
      <c r="M6" t="s">
        <v>35</v>
      </c>
      <c r="N6" t="s">
        <v>36</v>
      </c>
      <c r="P6" t="s">
        <v>28</v>
      </c>
      <c r="Q6" t="s">
        <v>44</v>
      </c>
      <c r="R6" t="s">
        <v>45</v>
      </c>
      <c r="W6" s="34">
        <v>137.44</v>
      </c>
      <c r="X6" t="s">
        <v>49</v>
      </c>
      <c r="Y6" t="s">
        <v>47</v>
      </c>
      <c r="Z6" t="s">
        <v>48</v>
      </c>
    </row>
    <row r="7" spans="1:26" x14ac:dyDescent="0.25">
      <c r="A7" t="s">
        <v>28</v>
      </c>
      <c r="B7" t="s">
        <v>29</v>
      </c>
      <c r="C7" s="28">
        <v>2021</v>
      </c>
      <c r="D7" s="29">
        <v>1</v>
      </c>
      <c r="E7" t="s">
        <v>41</v>
      </c>
      <c r="F7" t="s">
        <v>42</v>
      </c>
      <c r="G7" s="30">
        <v>44043</v>
      </c>
      <c r="H7" s="31">
        <v>44049</v>
      </c>
      <c r="I7" s="32">
        <v>4</v>
      </c>
      <c r="J7" t="s">
        <v>32</v>
      </c>
      <c r="K7" t="s">
        <v>33</v>
      </c>
      <c r="L7" t="s">
        <v>50</v>
      </c>
      <c r="M7" t="s">
        <v>35</v>
      </c>
      <c r="N7" t="s">
        <v>36</v>
      </c>
      <c r="P7" t="s">
        <v>28</v>
      </c>
      <c r="Q7" t="s">
        <v>44</v>
      </c>
      <c r="R7" t="s">
        <v>45</v>
      </c>
      <c r="W7" s="34">
        <v>1875</v>
      </c>
      <c r="X7" t="s">
        <v>51</v>
      </c>
      <c r="Y7" t="s">
        <v>52</v>
      </c>
      <c r="Z7" t="s">
        <v>48</v>
      </c>
    </row>
    <row r="8" spans="1:26" x14ac:dyDescent="0.25">
      <c r="A8" t="s">
        <v>28</v>
      </c>
      <c r="B8" t="s">
        <v>29</v>
      </c>
      <c r="C8" s="28">
        <v>2021</v>
      </c>
      <c r="D8" s="29">
        <v>1</v>
      </c>
      <c r="E8" t="s">
        <v>41</v>
      </c>
      <c r="F8" t="s">
        <v>42</v>
      </c>
      <c r="G8" s="30">
        <v>44043</v>
      </c>
      <c r="H8" s="31">
        <v>44049</v>
      </c>
      <c r="I8" s="32">
        <v>12</v>
      </c>
      <c r="J8" t="s">
        <v>32</v>
      </c>
      <c r="K8" t="s">
        <v>33</v>
      </c>
      <c r="L8" t="s">
        <v>43</v>
      </c>
      <c r="M8" t="s">
        <v>35</v>
      </c>
      <c r="N8" t="s">
        <v>36</v>
      </c>
      <c r="W8" s="34">
        <v>481.44</v>
      </c>
      <c r="X8" t="s">
        <v>53</v>
      </c>
      <c r="Y8" t="s">
        <v>47</v>
      </c>
      <c r="Z8" t="s">
        <v>48</v>
      </c>
    </row>
    <row r="9" spans="1:26" x14ac:dyDescent="0.25">
      <c r="A9" t="s">
        <v>28</v>
      </c>
      <c r="B9" t="s">
        <v>29</v>
      </c>
      <c r="C9" s="28">
        <v>2021</v>
      </c>
      <c r="D9" s="29">
        <v>1</v>
      </c>
      <c r="E9" t="s">
        <v>41</v>
      </c>
      <c r="F9" t="s">
        <v>54</v>
      </c>
      <c r="G9" s="30">
        <v>44043</v>
      </c>
      <c r="H9" s="31">
        <v>44050</v>
      </c>
      <c r="I9" s="32">
        <v>1</v>
      </c>
      <c r="J9" t="s">
        <v>32</v>
      </c>
      <c r="K9" t="s">
        <v>33</v>
      </c>
      <c r="L9" t="s">
        <v>40</v>
      </c>
      <c r="M9" t="s">
        <v>35</v>
      </c>
      <c r="N9" t="s">
        <v>36</v>
      </c>
      <c r="W9" s="34">
        <v>-383758.2</v>
      </c>
      <c r="X9" t="s">
        <v>55</v>
      </c>
      <c r="Y9" t="s">
        <v>56</v>
      </c>
      <c r="Z9" t="s">
        <v>56</v>
      </c>
    </row>
    <row r="10" spans="1:26" x14ac:dyDescent="0.25">
      <c r="A10" t="s">
        <v>28</v>
      </c>
      <c r="B10" t="s">
        <v>29</v>
      </c>
      <c r="C10" s="28">
        <v>2021</v>
      </c>
      <c r="D10" s="29">
        <v>1</v>
      </c>
      <c r="E10" t="s">
        <v>41</v>
      </c>
      <c r="F10" t="s">
        <v>57</v>
      </c>
      <c r="G10" s="30">
        <v>44043</v>
      </c>
      <c r="H10" s="31">
        <v>44050</v>
      </c>
      <c r="I10" s="32">
        <v>1</v>
      </c>
      <c r="J10" t="s">
        <v>32</v>
      </c>
      <c r="K10" t="s">
        <v>33</v>
      </c>
      <c r="L10" t="s">
        <v>34</v>
      </c>
      <c r="M10" t="s">
        <v>35</v>
      </c>
      <c r="N10" t="s">
        <v>36</v>
      </c>
      <c r="W10" s="34">
        <v>-191.67</v>
      </c>
      <c r="X10" t="s">
        <v>55</v>
      </c>
      <c r="Y10" t="s">
        <v>58</v>
      </c>
      <c r="Z10" t="s">
        <v>59</v>
      </c>
    </row>
    <row r="11" spans="1:26" x14ac:dyDescent="0.25">
      <c r="A11" t="s">
        <v>28</v>
      </c>
      <c r="B11" t="s">
        <v>29</v>
      </c>
      <c r="C11" s="28">
        <v>2021</v>
      </c>
      <c r="D11" s="29">
        <v>2</v>
      </c>
      <c r="E11" t="s">
        <v>30</v>
      </c>
      <c r="F11" t="s">
        <v>60</v>
      </c>
      <c r="G11" s="30">
        <v>44047</v>
      </c>
      <c r="H11" s="31">
        <v>44047</v>
      </c>
      <c r="I11" s="32">
        <v>17</v>
      </c>
      <c r="J11" t="s">
        <v>32</v>
      </c>
      <c r="K11" t="s">
        <v>33</v>
      </c>
      <c r="L11" t="s">
        <v>34</v>
      </c>
      <c r="M11" t="s">
        <v>35</v>
      </c>
      <c r="N11" t="s">
        <v>36</v>
      </c>
      <c r="W11" s="34">
        <v>191.67</v>
      </c>
      <c r="X11" t="s">
        <v>61</v>
      </c>
      <c r="Y11" t="s">
        <v>62</v>
      </c>
      <c r="Z11" t="s">
        <v>39</v>
      </c>
    </row>
    <row r="12" spans="1:26" x14ac:dyDescent="0.25">
      <c r="A12" t="s">
        <v>28</v>
      </c>
      <c r="B12" t="s">
        <v>29</v>
      </c>
      <c r="C12" s="28">
        <v>2021</v>
      </c>
      <c r="D12" s="29">
        <v>2</v>
      </c>
      <c r="E12" t="s">
        <v>30</v>
      </c>
      <c r="F12" t="s">
        <v>60</v>
      </c>
      <c r="G12" s="30">
        <v>44047</v>
      </c>
      <c r="H12" s="31">
        <v>44047</v>
      </c>
      <c r="I12" s="32">
        <v>30</v>
      </c>
      <c r="J12" t="s">
        <v>32</v>
      </c>
      <c r="K12" t="s">
        <v>33</v>
      </c>
      <c r="L12" t="s">
        <v>63</v>
      </c>
      <c r="M12" t="s">
        <v>35</v>
      </c>
      <c r="N12" t="s">
        <v>36</v>
      </c>
      <c r="W12" s="34">
        <v>650.63</v>
      </c>
      <c r="X12" t="s">
        <v>64</v>
      </c>
      <c r="Y12" t="s">
        <v>65</v>
      </c>
      <c r="Z12" t="s">
        <v>39</v>
      </c>
    </row>
    <row r="13" spans="1:26" x14ac:dyDescent="0.25">
      <c r="A13" t="s">
        <v>28</v>
      </c>
      <c r="B13" t="s">
        <v>29</v>
      </c>
      <c r="C13" s="28">
        <v>2021</v>
      </c>
      <c r="D13" s="29">
        <v>2</v>
      </c>
      <c r="E13" t="s">
        <v>41</v>
      </c>
      <c r="F13" t="s">
        <v>66</v>
      </c>
      <c r="G13" s="30">
        <v>44074</v>
      </c>
      <c r="H13" s="31">
        <v>44078</v>
      </c>
      <c r="I13" s="32">
        <v>69</v>
      </c>
      <c r="J13" t="s">
        <v>32</v>
      </c>
      <c r="K13" t="s">
        <v>33</v>
      </c>
      <c r="L13" t="s">
        <v>43</v>
      </c>
      <c r="M13" t="s">
        <v>35</v>
      </c>
      <c r="N13" t="s">
        <v>36</v>
      </c>
      <c r="W13" s="34">
        <v>-481.44</v>
      </c>
      <c r="Y13" t="s">
        <v>67</v>
      </c>
      <c r="Z13" t="s">
        <v>68</v>
      </c>
    </row>
    <row r="14" spans="1:26" x14ac:dyDescent="0.25">
      <c r="A14" t="s">
        <v>28</v>
      </c>
      <c r="B14" t="s">
        <v>29</v>
      </c>
      <c r="C14" s="28">
        <v>2021</v>
      </c>
      <c r="D14" s="29">
        <v>2</v>
      </c>
      <c r="E14" t="s">
        <v>41</v>
      </c>
      <c r="F14" t="s">
        <v>69</v>
      </c>
      <c r="G14" s="30">
        <v>44074</v>
      </c>
      <c r="H14" s="31">
        <v>44078</v>
      </c>
      <c r="I14" s="32">
        <v>69</v>
      </c>
      <c r="J14" t="s">
        <v>32</v>
      </c>
      <c r="K14" t="s">
        <v>33</v>
      </c>
      <c r="L14" t="s">
        <v>63</v>
      </c>
      <c r="M14" t="s">
        <v>35</v>
      </c>
      <c r="N14" t="s">
        <v>36</v>
      </c>
      <c r="W14" s="34">
        <v>-650.63</v>
      </c>
      <c r="Y14" t="s">
        <v>70</v>
      </c>
      <c r="Z14" t="s">
        <v>71</v>
      </c>
    </row>
    <row r="15" spans="1:26" x14ac:dyDescent="0.25">
      <c r="A15" t="s">
        <v>28</v>
      </c>
      <c r="B15" t="s">
        <v>29</v>
      </c>
      <c r="C15" s="28">
        <v>2021</v>
      </c>
      <c r="D15" s="29">
        <v>2</v>
      </c>
      <c r="E15" t="s">
        <v>41</v>
      </c>
      <c r="F15" t="s">
        <v>72</v>
      </c>
      <c r="G15" s="30">
        <v>44074</v>
      </c>
      <c r="H15" s="31">
        <v>44078</v>
      </c>
      <c r="I15" s="32">
        <v>69</v>
      </c>
      <c r="J15" t="s">
        <v>32</v>
      </c>
      <c r="K15" t="s">
        <v>33</v>
      </c>
      <c r="L15" t="s">
        <v>43</v>
      </c>
      <c r="M15" t="s">
        <v>35</v>
      </c>
      <c r="N15" t="s">
        <v>36</v>
      </c>
      <c r="P15" t="s">
        <v>28</v>
      </c>
      <c r="Q15" t="s">
        <v>44</v>
      </c>
      <c r="R15" t="s">
        <v>45</v>
      </c>
      <c r="W15" s="34">
        <v>-267.22000000000003</v>
      </c>
      <c r="X15" t="s">
        <v>73</v>
      </c>
      <c r="Y15" t="s">
        <v>74</v>
      </c>
      <c r="Z15" t="s">
        <v>75</v>
      </c>
    </row>
    <row r="16" spans="1:26" x14ac:dyDescent="0.25">
      <c r="A16" t="s">
        <v>28</v>
      </c>
      <c r="B16" t="s">
        <v>29</v>
      </c>
      <c r="C16" s="28">
        <v>2021</v>
      </c>
      <c r="D16" s="29">
        <v>2</v>
      </c>
      <c r="E16" t="s">
        <v>41</v>
      </c>
      <c r="F16" t="s">
        <v>76</v>
      </c>
      <c r="G16" s="30">
        <v>44074</v>
      </c>
      <c r="H16" s="31">
        <v>44078</v>
      </c>
      <c r="I16" s="32">
        <v>69</v>
      </c>
      <c r="J16" t="s">
        <v>32</v>
      </c>
      <c r="K16" t="s">
        <v>33</v>
      </c>
      <c r="L16" t="s">
        <v>50</v>
      </c>
      <c r="M16" t="s">
        <v>35</v>
      </c>
      <c r="N16" t="s">
        <v>36</v>
      </c>
      <c r="P16" t="s">
        <v>28</v>
      </c>
      <c r="Q16" t="s">
        <v>44</v>
      </c>
      <c r="R16" t="s">
        <v>45</v>
      </c>
      <c r="W16" s="34">
        <v>-1875</v>
      </c>
      <c r="X16" t="s">
        <v>73</v>
      </c>
      <c r="Y16" t="s">
        <v>77</v>
      </c>
      <c r="Z16" t="s">
        <v>78</v>
      </c>
    </row>
    <row r="17" spans="1:26" x14ac:dyDescent="0.25">
      <c r="A17" t="s">
        <v>28</v>
      </c>
      <c r="B17" t="s">
        <v>29</v>
      </c>
      <c r="C17" s="28">
        <v>2021</v>
      </c>
      <c r="D17" s="29">
        <v>2</v>
      </c>
      <c r="E17" t="s">
        <v>41</v>
      </c>
      <c r="F17" t="s">
        <v>79</v>
      </c>
      <c r="G17" s="30">
        <v>44074</v>
      </c>
      <c r="H17" s="31">
        <v>44078</v>
      </c>
      <c r="I17" s="32">
        <v>69</v>
      </c>
      <c r="J17" t="s">
        <v>32</v>
      </c>
      <c r="K17" t="s">
        <v>33</v>
      </c>
      <c r="L17" t="s">
        <v>34</v>
      </c>
      <c r="M17" t="s">
        <v>35</v>
      </c>
      <c r="N17" t="s">
        <v>36</v>
      </c>
      <c r="W17" s="34">
        <v>-191.67</v>
      </c>
      <c r="Y17" t="s">
        <v>80</v>
      </c>
      <c r="Z17" t="s">
        <v>81</v>
      </c>
    </row>
    <row r="18" spans="1:26" x14ac:dyDescent="0.25">
      <c r="A18" t="s">
        <v>28</v>
      </c>
      <c r="B18" t="s">
        <v>29</v>
      </c>
      <c r="C18" s="28">
        <v>2021</v>
      </c>
      <c r="D18" s="29">
        <v>3</v>
      </c>
      <c r="E18" t="s">
        <v>30</v>
      </c>
      <c r="F18" t="s">
        <v>82</v>
      </c>
      <c r="G18" s="30">
        <v>44076</v>
      </c>
      <c r="H18" s="31">
        <v>44076</v>
      </c>
      <c r="I18" s="32">
        <v>4</v>
      </c>
      <c r="J18" t="s">
        <v>32</v>
      </c>
      <c r="K18" t="s">
        <v>33</v>
      </c>
      <c r="L18" t="s">
        <v>34</v>
      </c>
      <c r="M18" t="s">
        <v>35</v>
      </c>
      <c r="N18" t="s">
        <v>36</v>
      </c>
      <c r="W18" s="34">
        <v>191.67</v>
      </c>
      <c r="X18" t="s">
        <v>83</v>
      </c>
      <c r="Y18" t="s">
        <v>84</v>
      </c>
      <c r="Z18" t="s">
        <v>39</v>
      </c>
    </row>
    <row r="19" spans="1:26" x14ac:dyDescent="0.25">
      <c r="A19" t="s">
        <v>28</v>
      </c>
      <c r="B19" t="s">
        <v>29</v>
      </c>
      <c r="C19" s="28">
        <v>2021</v>
      </c>
      <c r="D19" s="29">
        <v>3</v>
      </c>
      <c r="E19" t="s">
        <v>41</v>
      </c>
      <c r="F19" t="s">
        <v>85</v>
      </c>
      <c r="G19" s="30">
        <v>44091</v>
      </c>
      <c r="H19" s="31">
        <v>44092</v>
      </c>
      <c r="I19" s="32">
        <v>14</v>
      </c>
      <c r="J19" t="s">
        <v>32</v>
      </c>
      <c r="K19" t="s">
        <v>33</v>
      </c>
      <c r="L19" t="s">
        <v>43</v>
      </c>
      <c r="M19" t="s">
        <v>35</v>
      </c>
      <c r="N19" t="s">
        <v>36</v>
      </c>
      <c r="W19" s="34">
        <v>323.20999999999998</v>
      </c>
      <c r="Y19" t="s">
        <v>86</v>
      </c>
      <c r="Z19" t="s">
        <v>87</v>
      </c>
    </row>
    <row r="20" spans="1:26" x14ac:dyDescent="0.25">
      <c r="A20" t="s">
        <v>28</v>
      </c>
      <c r="B20" t="s">
        <v>29</v>
      </c>
      <c r="C20" s="28">
        <v>2021</v>
      </c>
      <c r="D20" s="29">
        <v>3</v>
      </c>
      <c r="E20" t="s">
        <v>41</v>
      </c>
      <c r="F20" t="s">
        <v>85</v>
      </c>
      <c r="G20" s="30">
        <v>44091</v>
      </c>
      <c r="H20" s="31">
        <v>44092</v>
      </c>
      <c r="I20" s="32">
        <v>29</v>
      </c>
      <c r="J20" t="s">
        <v>32</v>
      </c>
      <c r="K20" t="s">
        <v>33</v>
      </c>
      <c r="L20" t="s">
        <v>88</v>
      </c>
      <c r="M20" t="s">
        <v>35</v>
      </c>
      <c r="N20" t="s">
        <v>36</v>
      </c>
      <c r="P20" t="s">
        <v>28</v>
      </c>
      <c r="Q20" t="s">
        <v>44</v>
      </c>
      <c r="R20" t="s">
        <v>45</v>
      </c>
      <c r="W20" s="33">
        <v>370</v>
      </c>
      <c r="Y20" t="s">
        <v>89</v>
      </c>
      <c r="Z20" t="s">
        <v>87</v>
      </c>
    </row>
    <row r="21" spans="1:26" x14ac:dyDescent="0.25">
      <c r="A21" t="s">
        <v>28</v>
      </c>
      <c r="B21" t="s">
        <v>29</v>
      </c>
      <c r="C21" s="28">
        <v>2021</v>
      </c>
      <c r="D21" s="29">
        <v>3</v>
      </c>
      <c r="E21" t="s">
        <v>41</v>
      </c>
      <c r="F21" t="s">
        <v>85</v>
      </c>
      <c r="G21" s="30">
        <v>44091</v>
      </c>
      <c r="H21" s="31">
        <v>44092</v>
      </c>
      <c r="I21" s="32">
        <v>41</v>
      </c>
      <c r="J21" t="s">
        <v>32</v>
      </c>
      <c r="K21" t="s">
        <v>33</v>
      </c>
      <c r="L21" t="s">
        <v>43</v>
      </c>
      <c r="M21" t="s">
        <v>35</v>
      </c>
      <c r="N21" t="s">
        <v>36</v>
      </c>
      <c r="W21" s="34">
        <v>133.72999999999999</v>
      </c>
      <c r="Y21" t="s">
        <v>90</v>
      </c>
      <c r="Z21" t="s">
        <v>87</v>
      </c>
    </row>
    <row r="22" spans="1:26" x14ac:dyDescent="0.25">
      <c r="A22" t="s">
        <v>28</v>
      </c>
      <c r="B22" t="s">
        <v>29</v>
      </c>
      <c r="C22" s="28">
        <v>2021</v>
      </c>
      <c r="D22" s="29">
        <v>3</v>
      </c>
      <c r="E22" t="s">
        <v>30</v>
      </c>
      <c r="F22" t="s">
        <v>91</v>
      </c>
      <c r="G22" s="30">
        <v>44096</v>
      </c>
      <c r="H22" s="31">
        <v>44096</v>
      </c>
      <c r="I22" s="32">
        <v>42</v>
      </c>
      <c r="J22" t="s">
        <v>32</v>
      </c>
      <c r="K22" t="s">
        <v>33</v>
      </c>
      <c r="L22" t="s">
        <v>63</v>
      </c>
      <c r="M22" t="s">
        <v>35</v>
      </c>
      <c r="N22" t="s">
        <v>36</v>
      </c>
      <c r="W22" s="34">
        <v>789.09</v>
      </c>
      <c r="X22" t="s">
        <v>92</v>
      </c>
      <c r="Y22" t="s">
        <v>93</v>
      </c>
      <c r="Z22" t="s">
        <v>39</v>
      </c>
    </row>
    <row r="23" spans="1:26" x14ac:dyDescent="0.25">
      <c r="A23" t="s">
        <v>28</v>
      </c>
      <c r="B23" t="s">
        <v>29</v>
      </c>
      <c r="C23" s="28">
        <v>2021</v>
      </c>
      <c r="D23" s="29">
        <v>3</v>
      </c>
      <c r="E23" t="s">
        <v>94</v>
      </c>
      <c r="F23" t="s">
        <v>95</v>
      </c>
      <c r="G23" s="30">
        <v>44104</v>
      </c>
      <c r="H23" s="31">
        <v>44112</v>
      </c>
      <c r="I23" s="32">
        <v>69</v>
      </c>
      <c r="J23" t="s">
        <v>32</v>
      </c>
      <c r="K23" t="s">
        <v>33</v>
      </c>
      <c r="L23" t="s">
        <v>50</v>
      </c>
      <c r="M23" t="s">
        <v>35</v>
      </c>
      <c r="N23" t="s">
        <v>36</v>
      </c>
      <c r="P23" t="s">
        <v>28</v>
      </c>
      <c r="Q23" t="s">
        <v>44</v>
      </c>
      <c r="R23" t="s">
        <v>45</v>
      </c>
      <c r="W23" s="33">
        <v>1875</v>
      </c>
      <c r="X23" t="s">
        <v>73</v>
      </c>
      <c r="Y23" t="s">
        <v>96</v>
      </c>
      <c r="Z23" t="s">
        <v>97</v>
      </c>
    </row>
    <row r="24" spans="1:26" x14ac:dyDescent="0.25">
      <c r="A24" t="s">
        <v>28</v>
      </c>
      <c r="B24" t="s">
        <v>29</v>
      </c>
      <c r="C24" s="28">
        <v>2021</v>
      </c>
      <c r="D24" s="29">
        <v>3</v>
      </c>
      <c r="E24" t="s">
        <v>94</v>
      </c>
      <c r="F24" t="s">
        <v>98</v>
      </c>
      <c r="G24" s="30">
        <v>44104</v>
      </c>
      <c r="H24" s="31">
        <v>44112</v>
      </c>
      <c r="I24" s="32">
        <v>69</v>
      </c>
      <c r="J24" t="s">
        <v>32</v>
      </c>
      <c r="K24" t="s">
        <v>33</v>
      </c>
      <c r="L24" t="s">
        <v>43</v>
      </c>
      <c r="M24" t="s">
        <v>35</v>
      </c>
      <c r="N24" t="s">
        <v>36</v>
      </c>
      <c r="P24" t="s">
        <v>28</v>
      </c>
      <c r="Q24" t="s">
        <v>44</v>
      </c>
      <c r="R24" t="s">
        <v>45</v>
      </c>
      <c r="W24" s="33">
        <v>267.22000000000003</v>
      </c>
      <c r="X24" t="s">
        <v>73</v>
      </c>
      <c r="Y24" t="s">
        <v>99</v>
      </c>
      <c r="Z24" t="s">
        <v>100</v>
      </c>
    </row>
    <row r="25" spans="1:26" x14ac:dyDescent="0.25">
      <c r="A25" t="s">
        <v>28</v>
      </c>
      <c r="B25" t="s">
        <v>29</v>
      </c>
      <c r="C25" s="28">
        <v>2021</v>
      </c>
      <c r="D25" s="29">
        <v>3</v>
      </c>
      <c r="E25" t="s">
        <v>41</v>
      </c>
      <c r="F25" t="s">
        <v>101</v>
      </c>
      <c r="G25" s="30">
        <v>44104</v>
      </c>
      <c r="H25" s="31">
        <v>44111</v>
      </c>
      <c r="I25" s="32">
        <v>1</v>
      </c>
      <c r="J25" t="s">
        <v>32</v>
      </c>
      <c r="K25" t="s">
        <v>33</v>
      </c>
      <c r="L25" t="s">
        <v>34</v>
      </c>
      <c r="M25" t="s">
        <v>35</v>
      </c>
      <c r="N25" t="s">
        <v>36</v>
      </c>
      <c r="W25" s="34">
        <v>-191.67</v>
      </c>
      <c r="Y25" t="s">
        <v>102</v>
      </c>
      <c r="Z25" t="s">
        <v>103</v>
      </c>
    </row>
    <row r="26" spans="1:26" x14ac:dyDescent="0.25">
      <c r="A26" t="s">
        <v>28</v>
      </c>
      <c r="B26" t="s">
        <v>29</v>
      </c>
      <c r="C26" s="28">
        <v>2021</v>
      </c>
      <c r="D26" s="29">
        <v>3</v>
      </c>
      <c r="E26" t="s">
        <v>41</v>
      </c>
      <c r="F26" t="s">
        <v>101</v>
      </c>
      <c r="G26" s="30">
        <v>44104</v>
      </c>
      <c r="H26" s="31">
        <v>44111</v>
      </c>
      <c r="I26" s="32">
        <v>2</v>
      </c>
      <c r="J26" t="s">
        <v>32</v>
      </c>
      <c r="K26" t="s">
        <v>33</v>
      </c>
      <c r="L26" t="s">
        <v>43</v>
      </c>
      <c r="M26" t="s">
        <v>35</v>
      </c>
      <c r="N26" t="s">
        <v>36</v>
      </c>
      <c r="W26" s="34">
        <v>-456.94</v>
      </c>
      <c r="Y26" t="s">
        <v>104</v>
      </c>
      <c r="Z26" t="s">
        <v>103</v>
      </c>
    </row>
    <row r="27" spans="1:26" x14ac:dyDescent="0.25">
      <c r="A27" t="s">
        <v>28</v>
      </c>
      <c r="B27" t="s">
        <v>29</v>
      </c>
      <c r="C27" s="28">
        <v>2021</v>
      </c>
      <c r="D27" s="29">
        <v>3</v>
      </c>
      <c r="E27" t="s">
        <v>41</v>
      </c>
      <c r="F27" t="s">
        <v>101</v>
      </c>
      <c r="G27" s="30">
        <v>44104</v>
      </c>
      <c r="H27" s="31">
        <v>44111</v>
      </c>
      <c r="I27" s="32">
        <v>3</v>
      </c>
      <c r="J27" t="s">
        <v>32</v>
      </c>
      <c r="K27" t="s">
        <v>33</v>
      </c>
      <c r="L27" t="s">
        <v>63</v>
      </c>
      <c r="M27" t="s">
        <v>35</v>
      </c>
      <c r="N27" t="s">
        <v>36</v>
      </c>
      <c r="W27" s="34">
        <v>-789.09</v>
      </c>
      <c r="Y27" t="s">
        <v>105</v>
      </c>
      <c r="Z27" t="s">
        <v>103</v>
      </c>
    </row>
    <row r="28" spans="1:26" x14ac:dyDescent="0.25">
      <c r="A28" t="s">
        <v>28</v>
      </c>
      <c r="B28" t="s">
        <v>29</v>
      </c>
      <c r="C28" s="28">
        <v>2021</v>
      </c>
      <c r="D28" s="29">
        <v>4</v>
      </c>
      <c r="E28" t="s">
        <v>30</v>
      </c>
      <c r="F28" t="s">
        <v>106</v>
      </c>
      <c r="G28" s="30">
        <v>44117</v>
      </c>
      <c r="H28" s="31">
        <v>44117</v>
      </c>
      <c r="I28" s="32">
        <v>2</v>
      </c>
      <c r="J28" t="s">
        <v>32</v>
      </c>
      <c r="K28" t="s">
        <v>33</v>
      </c>
      <c r="L28" t="s">
        <v>88</v>
      </c>
      <c r="M28" t="s">
        <v>35</v>
      </c>
      <c r="N28" t="s">
        <v>36</v>
      </c>
      <c r="W28" s="34">
        <v>52.58</v>
      </c>
      <c r="X28" t="s">
        <v>107</v>
      </c>
      <c r="Y28" t="s">
        <v>108</v>
      </c>
      <c r="Z28" t="s">
        <v>39</v>
      </c>
    </row>
    <row r="29" spans="1:26" x14ac:dyDescent="0.25">
      <c r="A29" t="s">
        <v>28</v>
      </c>
      <c r="B29" t="s">
        <v>29</v>
      </c>
      <c r="C29" s="28">
        <v>2021</v>
      </c>
      <c r="D29" s="29">
        <v>4</v>
      </c>
      <c r="E29" t="s">
        <v>41</v>
      </c>
      <c r="F29" t="s">
        <v>109</v>
      </c>
      <c r="G29" s="30">
        <v>44119</v>
      </c>
      <c r="H29" s="31">
        <v>44124</v>
      </c>
      <c r="I29" s="32">
        <v>21</v>
      </c>
      <c r="J29" t="s">
        <v>32</v>
      </c>
      <c r="K29" t="s">
        <v>33</v>
      </c>
      <c r="L29" t="s">
        <v>43</v>
      </c>
      <c r="M29" t="s">
        <v>35</v>
      </c>
      <c r="N29" t="s">
        <v>36</v>
      </c>
      <c r="W29" s="34">
        <v>290.42</v>
      </c>
      <c r="Y29" t="s">
        <v>110</v>
      </c>
      <c r="Z29" t="s">
        <v>111</v>
      </c>
    </row>
    <row r="30" spans="1:26" x14ac:dyDescent="0.25">
      <c r="A30" t="s">
        <v>28</v>
      </c>
      <c r="B30" t="s">
        <v>29</v>
      </c>
      <c r="C30" s="28">
        <v>2021</v>
      </c>
      <c r="D30" s="29">
        <v>4</v>
      </c>
      <c r="E30" t="s">
        <v>30</v>
      </c>
      <c r="F30" t="s">
        <v>112</v>
      </c>
      <c r="G30" s="30">
        <v>44119</v>
      </c>
      <c r="H30" s="31">
        <v>44119</v>
      </c>
      <c r="I30" s="32">
        <v>11</v>
      </c>
      <c r="J30" t="s">
        <v>32</v>
      </c>
      <c r="K30" t="s">
        <v>33</v>
      </c>
      <c r="L30" t="s">
        <v>34</v>
      </c>
      <c r="M30" t="s">
        <v>35</v>
      </c>
      <c r="N30" t="s">
        <v>36</v>
      </c>
      <c r="W30" s="34">
        <v>191.67</v>
      </c>
      <c r="X30" t="s">
        <v>113</v>
      </c>
      <c r="Y30" t="s">
        <v>114</v>
      </c>
      <c r="Z30" t="s">
        <v>39</v>
      </c>
    </row>
    <row r="31" spans="1:26" x14ac:dyDescent="0.25">
      <c r="A31" t="s">
        <v>28</v>
      </c>
      <c r="B31" t="s">
        <v>29</v>
      </c>
      <c r="C31" s="28">
        <v>2021</v>
      </c>
      <c r="D31" s="29">
        <v>4</v>
      </c>
      <c r="E31" t="s">
        <v>115</v>
      </c>
      <c r="F31" t="s">
        <v>116</v>
      </c>
      <c r="G31" s="30">
        <v>44127</v>
      </c>
      <c r="H31" s="31">
        <v>44127</v>
      </c>
      <c r="I31" s="32">
        <v>1</v>
      </c>
      <c r="J31" t="s">
        <v>32</v>
      </c>
      <c r="K31" t="s">
        <v>33</v>
      </c>
      <c r="L31" t="s">
        <v>117</v>
      </c>
      <c r="M31" t="s">
        <v>35</v>
      </c>
      <c r="N31" t="s">
        <v>36</v>
      </c>
      <c r="P31" t="s">
        <v>28</v>
      </c>
      <c r="Q31" t="s">
        <v>44</v>
      </c>
      <c r="R31" t="s">
        <v>45</v>
      </c>
      <c r="W31" s="33">
        <v>63.54</v>
      </c>
      <c r="X31" t="s">
        <v>118</v>
      </c>
      <c r="Y31" t="s">
        <v>119</v>
      </c>
      <c r="Z31" t="s">
        <v>120</v>
      </c>
    </row>
    <row r="32" spans="1:26" x14ac:dyDescent="0.25">
      <c r="A32" t="s">
        <v>28</v>
      </c>
      <c r="B32" t="s">
        <v>29</v>
      </c>
      <c r="C32" s="28">
        <v>2021</v>
      </c>
      <c r="D32" s="29">
        <v>4</v>
      </c>
      <c r="E32" t="s">
        <v>30</v>
      </c>
      <c r="F32" t="s">
        <v>121</v>
      </c>
      <c r="G32" s="30">
        <v>44132</v>
      </c>
      <c r="H32" s="31">
        <v>44132</v>
      </c>
      <c r="I32" s="32">
        <v>274</v>
      </c>
      <c r="J32" t="s">
        <v>32</v>
      </c>
      <c r="K32" t="s">
        <v>33</v>
      </c>
      <c r="L32" t="s">
        <v>63</v>
      </c>
      <c r="M32" t="s">
        <v>35</v>
      </c>
      <c r="N32" t="s">
        <v>36</v>
      </c>
      <c r="W32" s="34">
        <v>15792.78</v>
      </c>
      <c r="X32" t="s">
        <v>122</v>
      </c>
      <c r="Y32" t="s">
        <v>123</v>
      </c>
      <c r="Z32" t="s">
        <v>39</v>
      </c>
    </row>
    <row r="33" spans="1:26" x14ac:dyDescent="0.25">
      <c r="A33" s="35" t="s">
        <v>28</v>
      </c>
      <c r="B33" s="35" t="s">
        <v>29</v>
      </c>
      <c r="C33" s="36">
        <v>2021</v>
      </c>
      <c r="D33" s="36">
        <v>5</v>
      </c>
      <c r="E33" s="35" t="s">
        <v>30</v>
      </c>
      <c r="F33" s="35" t="s">
        <v>124</v>
      </c>
      <c r="G33" s="37">
        <v>44137</v>
      </c>
      <c r="H33" s="37">
        <v>44137</v>
      </c>
      <c r="I33" s="36">
        <v>16</v>
      </c>
      <c r="J33" s="35" t="s">
        <v>32</v>
      </c>
      <c r="K33" s="35" t="s">
        <v>33</v>
      </c>
      <c r="L33" s="35" t="s">
        <v>34</v>
      </c>
      <c r="M33" s="35" t="s">
        <v>35</v>
      </c>
      <c r="N33" s="35" t="s">
        <v>36</v>
      </c>
      <c r="O33" s="35"/>
      <c r="P33" s="35"/>
      <c r="Q33" s="35"/>
      <c r="R33" s="35"/>
      <c r="S33" s="35"/>
      <c r="T33" s="35"/>
      <c r="U33" s="35"/>
      <c r="V33" s="35"/>
      <c r="W33" s="38">
        <v>191.67</v>
      </c>
      <c r="X33" s="35" t="s">
        <v>125</v>
      </c>
      <c r="Y33" s="35" t="s">
        <v>126</v>
      </c>
      <c r="Z33" s="35" t="s">
        <v>39</v>
      </c>
    </row>
    <row r="34" spans="1:26" x14ac:dyDescent="0.25">
      <c r="A34" t="s">
        <v>28</v>
      </c>
      <c r="B34" t="s">
        <v>29</v>
      </c>
      <c r="C34" s="28">
        <v>2021</v>
      </c>
      <c r="D34" s="29">
        <v>5</v>
      </c>
      <c r="E34" t="s">
        <v>30</v>
      </c>
      <c r="F34" t="s">
        <v>127</v>
      </c>
      <c r="G34" s="30">
        <v>44140</v>
      </c>
      <c r="H34" s="31">
        <v>44140</v>
      </c>
      <c r="I34" s="32">
        <v>5</v>
      </c>
      <c r="J34" t="s">
        <v>32</v>
      </c>
      <c r="K34" t="s">
        <v>33</v>
      </c>
      <c r="L34" t="s">
        <v>128</v>
      </c>
      <c r="M34" t="s">
        <v>35</v>
      </c>
      <c r="N34" t="s">
        <v>36</v>
      </c>
      <c r="P34" t="s">
        <v>28</v>
      </c>
      <c r="Q34" t="s">
        <v>44</v>
      </c>
      <c r="R34" t="s">
        <v>45</v>
      </c>
      <c r="W34" s="33">
        <v>330.36</v>
      </c>
      <c r="X34" t="s">
        <v>129</v>
      </c>
      <c r="Y34" t="s">
        <v>130</v>
      </c>
      <c r="Z34" t="s">
        <v>39</v>
      </c>
    </row>
    <row r="35" spans="1:26" x14ac:dyDescent="0.25">
      <c r="A35" t="s">
        <v>28</v>
      </c>
      <c r="B35" t="s">
        <v>29</v>
      </c>
      <c r="C35" s="28">
        <v>2021</v>
      </c>
      <c r="D35" s="29">
        <v>5</v>
      </c>
      <c r="E35" t="s">
        <v>30</v>
      </c>
      <c r="F35" t="s">
        <v>127</v>
      </c>
      <c r="G35" s="30">
        <v>44140</v>
      </c>
      <c r="H35" s="31">
        <v>44140</v>
      </c>
      <c r="I35" s="32">
        <v>6</v>
      </c>
      <c r="J35" t="s">
        <v>32</v>
      </c>
      <c r="K35" t="s">
        <v>33</v>
      </c>
      <c r="L35" t="s">
        <v>88</v>
      </c>
      <c r="M35" t="s">
        <v>35</v>
      </c>
      <c r="N35" t="s">
        <v>36</v>
      </c>
      <c r="P35" t="s">
        <v>28</v>
      </c>
      <c r="Q35" t="s">
        <v>44</v>
      </c>
      <c r="R35" t="s">
        <v>45</v>
      </c>
      <c r="W35" s="33">
        <v>394.2</v>
      </c>
      <c r="X35" t="s">
        <v>131</v>
      </c>
      <c r="Y35" t="s">
        <v>130</v>
      </c>
      <c r="Z35" t="s">
        <v>39</v>
      </c>
    </row>
    <row r="36" spans="1:26" x14ac:dyDescent="0.25">
      <c r="A36" t="s">
        <v>28</v>
      </c>
      <c r="B36" t="s">
        <v>29</v>
      </c>
      <c r="C36" s="28">
        <v>2021</v>
      </c>
      <c r="D36" s="29">
        <v>5</v>
      </c>
      <c r="E36" t="s">
        <v>41</v>
      </c>
      <c r="F36" t="s">
        <v>132</v>
      </c>
      <c r="G36" s="30">
        <v>44151</v>
      </c>
      <c r="H36" s="31">
        <v>44153</v>
      </c>
      <c r="I36" s="32">
        <v>2</v>
      </c>
      <c r="J36" t="s">
        <v>32</v>
      </c>
      <c r="K36" t="s">
        <v>33</v>
      </c>
      <c r="L36" t="s">
        <v>43</v>
      </c>
      <c r="M36" t="s">
        <v>35</v>
      </c>
      <c r="N36" t="s">
        <v>36</v>
      </c>
      <c r="P36" t="s">
        <v>28</v>
      </c>
      <c r="Q36" t="s">
        <v>44</v>
      </c>
      <c r="R36" t="s">
        <v>45</v>
      </c>
      <c r="W36" s="33">
        <v>87.93</v>
      </c>
      <c r="Y36" t="s">
        <v>133</v>
      </c>
      <c r="Z36" t="s">
        <v>134</v>
      </c>
    </row>
    <row r="37" spans="1:26" x14ac:dyDescent="0.25">
      <c r="A37" t="s">
        <v>28</v>
      </c>
      <c r="B37" t="s">
        <v>29</v>
      </c>
      <c r="C37" s="28">
        <v>2021</v>
      </c>
      <c r="D37" s="29">
        <v>5</v>
      </c>
      <c r="E37" t="s">
        <v>41</v>
      </c>
      <c r="F37" t="s">
        <v>132</v>
      </c>
      <c r="G37" s="30">
        <v>44151</v>
      </c>
      <c r="H37" s="31">
        <v>44153</v>
      </c>
      <c r="I37" s="32">
        <v>3</v>
      </c>
      <c r="J37" t="s">
        <v>32</v>
      </c>
      <c r="K37" t="s">
        <v>33</v>
      </c>
      <c r="L37" t="s">
        <v>117</v>
      </c>
      <c r="M37" t="s">
        <v>35</v>
      </c>
      <c r="N37" t="s">
        <v>36</v>
      </c>
      <c r="P37" t="s">
        <v>28</v>
      </c>
      <c r="Q37" t="s">
        <v>44</v>
      </c>
      <c r="R37" t="s">
        <v>45</v>
      </c>
      <c r="W37" s="33">
        <v>347.4</v>
      </c>
      <c r="Y37" t="s">
        <v>135</v>
      </c>
      <c r="Z37" t="s">
        <v>134</v>
      </c>
    </row>
    <row r="38" spans="1:26" x14ac:dyDescent="0.25">
      <c r="A38" s="35" t="s">
        <v>28</v>
      </c>
      <c r="B38" s="35" t="s">
        <v>29</v>
      </c>
      <c r="C38" s="36">
        <v>2021</v>
      </c>
      <c r="D38" s="36">
        <v>5</v>
      </c>
      <c r="E38" s="35" t="s">
        <v>41</v>
      </c>
      <c r="F38" s="35" t="s">
        <v>132</v>
      </c>
      <c r="G38" s="37">
        <v>44151</v>
      </c>
      <c r="H38" s="37">
        <v>44153</v>
      </c>
      <c r="I38" s="36">
        <v>4</v>
      </c>
      <c r="J38" s="35" t="s">
        <v>32</v>
      </c>
      <c r="K38" s="35" t="s">
        <v>33</v>
      </c>
      <c r="L38" s="35" t="s">
        <v>43</v>
      </c>
      <c r="M38" s="35" t="s">
        <v>35</v>
      </c>
      <c r="N38" s="35" t="s">
        <v>36</v>
      </c>
      <c r="O38" s="35"/>
      <c r="P38" s="35"/>
      <c r="Q38" s="35"/>
      <c r="R38" s="35"/>
      <c r="S38" s="35"/>
      <c r="T38" s="35"/>
      <c r="U38" s="35"/>
      <c r="V38" s="35"/>
      <c r="W38" s="38">
        <v>1219.8</v>
      </c>
      <c r="X38" s="35"/>
      <c r="Y38" s="35" t="s">
        <v>136</v>
      </c>
      <c r="Z38" s="35" t="s">
        <v>134</v>
      </c>
    </row>
    <row r="39" spans="1:26" x14ac:dyDescent="0.25">
      <c r="A39" s="35" t="s">
        <v>28</v>
      </c>
      <c r="B39" s="35" t="s">
        <v>29</v>
      </c>
      <c r="C39" s="36">
        <v>2021</v>
      </c>
      <c r="D39" s="36">
        <v>5</v>
      </c>
      <c r="E39" s="35" t="s">
        <v>41</v>
      </c>
      <c r="F39" s="35" t="s">
        <v>132</v>
      </c>
      <c r="G39" s="37">
        <v>44151</v>
      </c>
      <c r="H39" s="37">
        <v>44153</v>
      </c>
      <c r="I39" s="36">
        <v>7</v>
      </c>
      <c r="J39" s="35" t="s">
        <v>32</v>
      </c>
      <c r="K39" s="35" t="s">
        <v>33</v>
      </c>
      <c r="L39" s="35" t="s">
        <v>43</v>
      </c>
      <c r="M39" s="35" t="s">
        <v>35</v>
      </c>
      <c r="N39" s="35" t="s">
        <v>36</v>
      </c>
      <c r="O39" s="35"/>
      <c r="P39" s="35"/>
      <c r="Q39" s="35"/>
      <c r="R39" s="35"/>
      <c r="S39" s="35"/>
      <c r="T39" s="35"/>
      <c r="U39" s="35"/>
      <c r="V39" s="35"/>
      <c r="W39" s="38">
        <v>330.5</v>
      </c>
      <c r="X39" s="35"/>
      <c r="Y39" s="35" t="s">
        <v>137</v>
      </c>
      <c r="Z39" s="35" t="s">
        <v>134</v>
      </c>
    </row>
    <row r="40" spans="1:26" x14ac:dyDescent="0.25">
      <c r="A40" t="s">
        <v>28</v>
      </c>
      <c r="B40" t="s">
        <v>29</v>
      </c>
      <c r="C40" s="28">
        <v>2021</v>
      </c>
      <c r="D40" s="29">
        <v>5</v>
      </c>
      <c r="E40" t="s">
        <v>41</v>
      </c>
      <c r="F40" t="s">
        <v>132</v>
      </c>
      <c r="G40" s="30">
        <v>44151</v>
      </c>
      <c r="H40" s="31">
        <v>44153</v>
      </c>
      <c r="I40" s="32">
        <v>8</v>
      </c>
      <c r="J40" t="s">
        <v>32</v>
      </c>
      <c r="K40" t="s">
        <v>33</v>
      </c>
      <c r="L40" t="s">
        <v>43</v>
      </c>
      <c r="M40" t="s">
        <v>35</v>
      </c>
      <c r="N40" t="s">
        <v>36</v>
      </c>
      <c r="P40" t="s">
        <v>28</v>
      </c>
      <c r="Q40" t="s">
        <v>44</v>
      </c>
      <c r="R40" t="s">
        <v>45</v>
      </c>
      <c r="W40" s="33">
        <v>104.5</v>
      </c>
      <c r="Y40" t="s">
        <v>137</v>
      </c>
      <c r="Z40" t="s">
        <v>134</v>
      </c>
    </row>
    <row r="41" spans="1:26" x14ac:dyDescent="0.25">
      <c r="A41" t="s">
        <v>28</v>
      </c>
      <c r="B41" t="s">
        <v>29</v>
      </c>
      <c r="C41" s="28">
        <v>2021</v>
      </c>
      <c r="D41" s="29">
        <v>5</v>
      </c>
      <c r="E41" t="s">
        <v>41</v>
      </c>
      <c r="F41" t="s">
        <v>132</v>
      </c>
      <c r="G41" s="30">
        <v>44151</v>
      </c>
      <c r="H41" s="31">
        <v>44153</v>
      </c>
      <c r="I41" s="32">
        <v>17</v>
      </c>
      <c r="J41" t="s">
        <v>32</v>
      </c>
      <c r="K41" t="s">
        <v>33</v>
      </c>
      <c r="L41" t="s">
        <v>43</v>
      </c>
      <c r="M41" t="s">
        <v>35</v>
      </c>
      <c r="N41" t="s">
        <v>36</v>
      </c>
      <c r="P41" t="s">
        <v>28</v>
      </c>
      <c r="Q41" t="s">
        <v>44</v>
      </c>
      <c r="R41" t="s">
        <v>45</v>
      </c>
      <c r="W41" s="33">
        <v>634.4</v>
      </c>
      <c r="Y41" t="s">
        <v>138</v>
      </c>
      <c r="Z41" t="s">
        <v>134</v>
      </c>
    </row>
    <row r="42" spans="1:26" x14ac:dyDescent="0.25">
      <c r="A42" s="35" t="s">
        <v>28</v>
      </c>
      <c r="B42" s="35" t="s">
        <v>29</v>
      </c>
      <c r="C42" s="36">
        <v>2021</v>
      </c>
      <c r="D42" s="36">
        <v>5</v>
      </c>
      <c r="E42" s="35" t="s">
        <v>41</v>
      </c>
      <c r="F42" s="35" t="s">
        <v>132</v>
      </c>
      <c r="G42" s="37">
        <v>44151</v>
      </c>
      <c r="H42" s="37">
        <v>44153</v>
      </c>
      <c r="I42" s="36">
        <v>68</v>
      </c>
      <c r="J42" s="35" t="s">
        <v>32</v>
      </c>
      <c r="K42" s="35" t="s">
        <v>33</v>
      </c>
      <c r="L42" s="35" t="s">
        <v>139</v>
      </c>
      <c r="M42" s="35" t="s">
        <v>35</v>
      </c>
      <c r="N42" s="35" t="s">
        <v>36</v>
      </c>
      <c r="O42" s="35"/>
      <c r="P42" s="35"/>
      <c r="Q42" s="35"/>
      <c r="R42" s="35"/>
      <c r="S42" s="35"/>
      <c r="T42" s="35"/>
      <c r="U42" s="35"/>
      <c r="V42" s="35"/>
      <c r="W42" s="38">
        <v>99</v>
      </c>
      <c r="X42" s="35"/>
      <c r="Y42" s="35" t="s">
        <v>140</v>
      </c>
      <c r="Z42" s="35" t="s">
        <v>134</v>
      </c>
    </row>
    <row r="43" spans="1:26" x14ac:dyDescent="0.25">
      <c r="A43" t="s">
        <v>28</v>
      </c>
      <c r="B43" t="s">
        <v>29</v>
      </c>
      <c r="C43" s="28">
        <v>2021</v>
      </c>
      <c r="D43" s="29">
        <v>5</v>
      </c>
      <c r="E43" t="s">
        <v>41</v>
      </c>
      <c r="F43" t="s">
        <v>141</v>
      </c>
      <c r="G43" s="30">
        <v>44157</v>
      </c>
      <c r="H43" s="31">
        <v>44159</v>
      </c>
      <c r="I43" s="32">
        <v>66</v>
      </c>
      <c r="J43" t="s">
        <v>32</v>
      </c>
      <c r="K43" t="s">
        <v>33</v>
      </c>
      <c r="L43" t="s">
        <v>34</v>
      </c>
      <c r="M43" t="s">
        <v>35</v>
      </c>
      <c r="N43" t="s">
        <v>36</v>
      </c>
      <c r="W43" s="34">
        <v>-191.67</v>
      </c>
      <c r="X43" t="s">
        <v>142</v>
      </c>
      <c r="Y43" t="s">
        <v>143</v>
      </c>
      <c r="Z43" t="s">
        <v>144</v>
      </c>
    </row>
    <row r="44" spans="1:26" x14ac:dyDescent="0.25">
      <c r="A44" t="s">
        <v>28</v>
      </c>
      <c r="B44" t="s">
        <v>29</v>
      </c>
      <c r="C44" s="28">
        <v>2021</v>
      </c>
      <c r="D44" s="29">
        <v>5</v>
      </c>
      <c r="E44" t="s">
        <v>41</v>
      </c>
      <c r="F44" t="s">
        <v>145</v>
      </c>
      <c r="G44" s="30">
        <v>44157</v>
      </c>
      <c r="H44" s="31">
        <v>44159</v>
      </c>
      <c r="I44" s="32">
        <v>72</v>
      </c>
      <c r="J44" t="s">
        <v>32</v>
      </c>
      <c r="K44" t="s">
        <v>33</v>
      </c>
      <c r="L44" t="s">
        <v>63</v>
      </c>
      <c r="M44" t="s">
        <v>35</v>
      </c>
      <c r="N44" t="s">
        <v>36</v>
      </c>
      <c r="W44" s="34">
        <v>-15792.78</v>
      </c>
      <c r="X44" t="s">
        <v>146</v>
      </c>
      <c r="Y44" t="s">
        <v>147</v>
      </c>
      <c r="Z44" t="s">
        <v>148</v>
      </c>
    </row>
    <row r="45" spans="1:26" x14ac:dyDescent="0.25">
      <c r="A45" t="s">
        <v>28</v>
      </c>
      <c r="B45" t="s">
        <v>29</v>
      </c>
      <c r="C45" s="28">
        <v>2021</v>
      </c>
      <c r="D45" s="29">
        <v>5</v>
      </c>
      <c r="E45" t="s">
        <v>41</v>
      </c>
      <c r="F45" t="s">
        <v>149</v>
      </c>
      <c r="G45" s="30">
        <v>44157</v>
      </c>
      <c r="H45" s="31">
        <v>44159</v>
      </c>
      <c r="I45" s="32">
        <v>66</v>
      </c>
      <c r="J45" t="s">
        <v>32</v>
      </c>
      <c r="K45" t="s">
        <v>33</v>
      </c>
      <c r="L45" t="s">
        <v>43</v>
      </c>
      <c r="M45" t="s">
        <v>35</v>
      </c>
      <c r="N45" t="s">
        <v>36</v>
      </c>
      <c r="W45" s="34">
        <v>-290.42</v>
      </c>
      <c r="X45" t="s">
        <v>150</v>
      </c>
      <c r="Y45" t="s">
        <v>151</v>
      </c>
      <c r="Z45" t="s">
        <v>152</v>
      </c>
    </row>
    <row r="46" spans="1:26" x14ac:dyDescent="0.25">
      <c r="A46" t="s">
        <v>28</v>
      </c>
      <c r="B46" t="s">
        <v>29</v>
      </c>
      <c r="C46" s="28">
        <v>2021</v>
      </c>
      <c r="D46" s="29">
        <v>5</v>
      </c>
      <c r="E46" t="s">
        <v>41</v>
      </c>
      <c r="F46" t="s">
        <v>153</v>
      </c>
      <c r="G46" s="30">
        <v>44157</v>
      </c>
      <c r="H46" s="31">
        <v>44159</v>
      </c>
      <c r="I46" s="32">
        <v>66</v>
      </c>
      <c r="J46" t="s">
        <v>32</v>
      </c>
      <c r="K46" t="s">
        <v>33</v>
      </c>
      <c r="L46" t="s">
        <v>88</v>
      </c>
      <c r="M46" t="s">
        <v>35</v>
      </c>
      <c r="N46" t="s">
        <v>36</v>
      </c>
      <c r="W46" s="34">
        <v>-52.58</v>
      </c>
      <c r="X46" t="s">
        <v>142</v>
      </c>
      <c r="Y46" t="s">
        <v>154</v>
      </c>
      <c r="Z46" t="s">
        <v>155</v>
      </c>
    </row>
  </sheetData>
  <autoFilter ref="A2:Z2"/>
  <sortState ref="A3:Z46">
    <sortCondition ref="G3:G4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Pivot Payroll-calculate %</vt:lpstr>
      <vt:lpstr>Nov Payroll Data</vt:lpstr>
      <vt:lpstr>Pivot 79999</vt:lpstr>
      <vt:lpstr>79999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VITA Program</cp:lastModifiedBy>
  <dcterms:created xsi:type="dcterms:W3CDTF">2020-12-07T17:20:58Z</dcterms:created>
  <dcterms:modified xsi:type="dcterms:W3CDTF">2020-12-08T16:31:30Z</dcterms:modified>
</cp:coreProperties>
</file>